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onntag - schnell" sheetId="1" r:id="rId1"/>
  </sheets>
  <definedNames>
    <definedName name="_xlnm.Print_Area" localSheetId="0">'Sonntag - schnell'!$A:$G</definedName>
    <definedName name="_xlnm.Print_Titles" localSheetId="0">'Sonntag - schnell'!$2:$2</definedName>
  </definedNames>
  <calcPr fullCalcOnLoad="1"/>
</workbook>
</file>

<file path=xl/sharedStrings.xml><?xml version="1.0" encoding="utf-8"?>
<sst xmlns="http://schemas.openxmlformats.org/spreadsheetml/2006/main" count="136" uniqueCount="120">
  <si>
    <t xml:space="preserve"> ----</t>
  </si>
  <si>
    <t>Teilnahme an der geführten Rundfahrt auf eigenes Risiko als Einzelfahrzeug. Jeder Mitfahrer handelt eigenverantwortlich! Es wird nach den Regeln der StVO gefahren. </t>
  </si>
  <si>
    <t>Dies erkennt jeder im Feld mitfahrende Teilnehmer an!</t>
  </si>
  <si>
    <t>km
cumul.</t>
  </si>
  <si>
    <t>mi
cumul.</t>
  </si>
  <si>
    <t>description</t>
  </si>
  <si>
    <t>driving direction</t>
  </si>
  <si>
    <t>Waldlaubersheim, Auf dem Stein (P&amp;R parking exit Waldlaubersheim/A61 (47))</t>
  </si>
  <si>
    <t>km
section</t>
  </si>
  <si>
    <t>mi
section</t>
  </si>
  <si>
    <t xml:space="preserve"> </t>
  </si>
  <si>
    <t>LEGAL DISCLAIMER/Haftungsausschluss:</t>
  </si>
  <si>
    <t>Deutsch:</t>
  </si>
  <si>
    <t>Die Organisatoren, sowie die Fahrer der Führungsfahrzeuge, sind für eventuell entstandene Schäden oder Fahrfehler der Mitfahrer nicht regresspflichtig! Sie haften nicht für Verkehrsdelikte oder Unfälle der Teilnehmer des Hunsrücktreffens/MGFIM 2013. Die teilnehmenden Fahrzeuge entsprechen der Verkehrsordnung (StVZo). </t>
  </si>
  <si>
    <t>English:</t>
  </si>
  <si>
    <t>It is the driver's responsibility to ensure the entered car is legally and physically roadworthy and that the driver is suitably licensed and insured.</t>
  </si>
  <si>
    <t>The organisation team cannot be held responsible for any loss or damage, however caused, to the driver, the car or any third party connected with the event.</t>
  </si>
  <si>
    <t>The event is not a race and should not be considered as such.</t>
  </si>
  <si>
    <t xml:space="preserve">You will be expected to drive within the law of any countries visited, you will drive with due care and attention and consideration for all other road users. </t>
  </si>
  <si>
    <t xml:space="preserve">Please respect all speed limits and show consideration for people in towns and villages you may pass during the drive. </t>
  </si>
  <si>
    <t>Please slow down for walkers, cyclists and horses.</t>
  </si>
  <si>
    <t>Taking part in this event and signing the declaration confirms your acceptance of these terms.</t>
  </si>
  <si>
    <t>Roadbook Hunsrücktreffen/MGFIM 2013 - Sunday - Fun Group</t>
  </si>
  <si>
    <r>
      <t xml:space="preserve">At roundabout take the </t>
    </r>
    <r>
      <rPr>
        <b/>
        <sz val="10"/>
        <rFont val="Arial"/>
        <family val="2"/>
      </rPr>
      <t xml:space="preserve">3rd </t>
    </r>
    <r>
      <rPr>
        <sz val="10"/>
        <rFont val="Arial"/>
        <family val="2"/>
      </rPr>
      <t xml:space="preserve">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onto the </t>
    </r>
    <r>
      <rPr>
        <b/>
        <sz val="10"/>
        <rFont val="Arial"/>
        <family val="2"/>
      </rPr>
      <t>L236.</t>
    </r>
  </si>
  <si>
    <t>Windesheim</t>
  </si>
  <si>
    <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K49</t>
    </r>
    <r>
      <rPr>
        <sz val="10"/>
        <rFont val="Arial"/>
        <family val="2"/>
      </rPr>
      <t>.</t>
    </r>
  </si>
  <si>
    <t>Hergenfeld</t>
  </si>
  <si>
    <r>
      <t>Keep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K46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Narrow road.
YIELD to traffic from the right !!</t>
    </r>
  </si>
  <si>
    <t>Wallhausen</t>
  </si>
  <si>
    <r>
      <rPr>
        <sz val="10"/>
        <rFont val="Arial"/>
        <family val="2"/>
      </rPr>
      <t>Through Wallhausen follow the main road, then at the end of the road</t>
    </r>
    <r>
      <rPr>
        <b/>
        <sz val="10"/>
        <rFont val="Arial"/>
        <family val="2"/>
      </rPr>
      <t xml:space="preserve"> turn left </t>
    </r>
    <r>
      <rPr>
        <sz val="10"/>
        <rFont val="Arial"/>
        <family val="2"/>
      </rPr>
      <t>and immediately</t>
    </r>
    <r>
      <rPr>
        <b/>
        <sz val="10"/>
        <rFont val="Arial"/>
        <family val="2"/>
      </rPr>
      <t xml:space="preserve"> turn right </t>
    </r>
    <r>
      <rPr>
        <sz val="10"/>
        <rFont val="Arial"/>
        <family val="2"/>
      </rPr>
      <t>onto</t>
    </r>
    <r>
      <rPr>
        <b/>
        <sz val="10"/>
        <rFont val="Arial"/>
        <family val="2"/>
      </rPr>
      <t xml:space="preserve"> L239</t>
    </r>
    <r>
      <rPr>
        <sz val="10"/>
        <rFont val="Arial"/>
        <family val="2"/>
      </rPr>
      <t>.</t>
    </r>
  </si>
  <si>
    <t>Dalberg</t>
  </si>
  <si>
    <r>
      <t xml:space="preserve">Passing through Dalberg and Argenschwang, then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K26.</t>
    </r>
  </si>
  <si>
    <t>Spall</t>
  </si>
  <si>
    <r>
      <t xml:space="preserve">In Spall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K28</t>
    </r>
    <r>
      <rPr>
        <sz val="10"/>
        <rFont val="Arial"/>
        <family val="2"/>
      </rPr>
      <t>.</t>
    </r>
  </si>
  <si>
    <t>Allenfeld</t>
  </si>
  <si>
    <t>Passing through Allenfeld.</t>
  </si>
  <si>
    <t>Winterburg</t>
  </si>
  <si>
    <r>
      <t xml:space="preserve">In Winterburg at the end of the road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L108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Uneven road. Drive carefully.</t>
    </r>
  </si>
  <si>
    <t>Bockenau</t>
  </si>
  <si>
    <r>
      <t xml:space="preserve">In Bockenau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Waldböckelheimer Straße/L108</t>
    </r>
    <r>
      <rPr>
        <sz val="10"/>
        <rFont val="Arial"/>
        <family val="2"/>
      </rPr>
      <t xml:space="preserve">, then at the end of the village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again onto </t>
    </r>
    <r>
      <rPr>
        <b/>
        <sz val="10"/>
        <rFont val="Arial"/>
        <family val="2"/>
      </rPr>
      <t>K21</t>
    </r>
    <r>
      <rPr>
        <sz val="10"/>
        <rFont val="Arial"/>
        <family val="2"/>
      </rPr>
      <t>.</t>
    </r>
  </si>
  <si>
    <t>Bad Sobernheim</t>
  </si>
  <si>
    <r>
      <t xml:space="preserve">In Steinhardt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Kreuznacher Straße/L233</t>
    </r>
    <r>
      <rPr>
        <sz val="10"/>
        <rFont val="Arial"/>
        <family val="2"/>
      </rPr>
      <t>.</t>
    </r>
  </si>
  <si>
    <r>
      <t xml:space="preserve">In Bad Sobernheim at roundabout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Staudernheimer Straße/L232</t>
    </r>
    <r>
      <rPr>
        <sz val="10"/>
        <rFont val="Arial"/>
        <family val="2"/>
      </rPr>
      <t>.</t>
    </r>
  </si>
  <si>
    <t>Staudernheim</t>
  </si>
  <si>
    <r>
      <t xml:space="preserve">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Bergstraße/L234</t>
    </r>
    <r>
      <rPr>
        <sz val="10"/>
        <rFont val="Arial"/>
        <family val="2"/>
      </rPr>
      <t xml:space="preserve">, then in Staudernheim </t>
    </r>
    <r>
      <rPr>
        <b/>
        <sz val="10"/>
        <rFont val="Arial"/>
        <family val="2"/>
      </rPr>
      <t xml:space="preserve">keep straight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Hauptstraße/L377</t>
    </r>
    <r>
      <rPr>
        <sz val="10"/>
        <rFont val="Arial"/>
        <family val="2"/>
      </rPr>
      <t>.</t>
    </r>
  </si>
  <si>
    <t>Abtweiler</t>
  </si>
  <si>
    <r>
      <t xml:space="preserve">In Abtweiler at the end of the road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Hauptstraße/L376</t>
    </r>
    <r>
      <rPr>
        <sz val="10"/>
        <rFont val="Arial"/>
        <family val="2"/>
      </rPr>
      <t>.</t>
    </r>
  </si>
  <si>
    <t>Meisenheim</t>
  </si>
  <si>
    <t>Passing through Raumbach.</t>
  </si>
  <si>
    <r>
      <t xml:space="preserve">Near Meisenheim at traffic lights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 xml:space="preserve">B420. </t>
    </r>
    <r>
      <rPr>
        <b/>
        <sz val="10"/>
        <color indexed="10"/>
        <rFont val="Arial"/>
        <family val="2"/>
      </rPr>
      <t>Very short "green phase", group will need several intervals to pass this intersection. Follow the B420, the group will wait at the beginning of the next village.</t>
    </r>
  </si>
  <si>
    <t>Odenbach</t>
  </si>
  <si>
    <r>
      <t xml:space="preserve">In Odenbach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over the railroad tracks, then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again into </t>
    </r>
    <r>
      <rPr>
        <b/>
        <sz val="10"/>
        <rFont val="Arial"/>
        <family val="2"/>
      </rPr>
      <t>Grabenstraße/K51</t>
    </r>
    <r>
      <rPr>
        <sz val="10"/>
        <rFont val="Arial"/>
        <family val="2"/>
      </rPr>
      <t xml:space="preserve"> and follow the main street uphill.</t>
    </r>
  </si>
  <si>
    <t>Reiffelbach</t>
  </si>
  <si>
    <r>
      <t xml:space="preserve">On top of the hill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K75</t>
    </r>
    <r>
      <rPr>
        <sz val="10"/>
        <rFont val="Arial"/>
        <family val="2"/>
      </rPr>
      <t>.</t>
    </r>
  </si>
  <si>
    <r>
      <t xml:space="preserve">In Reiffelbach at the end of the road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Glastalstraße/L380</t>
    </r>
    <r>
      <rPr>
        <sz val="10"/>
        <rFont val="Arial"/>
        <family val="2"/>
      </rPr>
      <t>.</t>
    </r>
  </si>
  <si>
    <t>Callbach</t>
  </si>
  <si>
    <r>
      <t xml:space="preserve">At the end of the road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B420</t>
    </r>
    <r>
      <rPr>
        <sz val="10"/>
        <rFont val="Arial"/>
        <family val="2"/>
      </rPr>
      <t>.</t>
    </r>
  </si>
  <si>
    <r>
      <t xml:space="preserve">Near Meisenheim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L234</t>
    </r>
    <r>
      <rPr>
        <sz val="10"/>
        <rFont val="Arial"/>
        <family val="2"/>
      </rPr>
      <t>.</t>
    </r>
  </si>
  <si>
    <t>Rehborn</t>
  </si>
  <si>
    <t>Lettweiler</t>
  </si>
  <si>
    <r>
      <t xml:space="preserve">After passing through Rehborn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 xml:space="preserve">K77. </t>
    </r>
  </si>
  <si>
    <r>
      <t xml:space="preserve">In Lettweiler 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>Hauptstraße/K78</t>
    </r>
    <r>
      <rPr>
        <sz val="10"/>
        <rFont val="Arial"/>
        <family val="2"/>
      </rPr>
      <t>.</t>
    </r>
  </si>
  <si>
    <t>Obermoschel</t>
  </si>
  <si>
    <r>
      <t xml:space="preserve">In Obermoschel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into </t>
    </r>
    <r>
      <rPr>
        <b/>
        <sz val="10"/>
        <rFont val="Arial"/>
        <family val="2"/>
      </rPr>
      <t xml:space="preserve">Robert-Koch-Straße/B420 </t>
    </r>
    <r>
      <rPr>
        <b/>
        <sz val="10"/>
        <color indexed="10"/>
        <rFont val="Arial"/>
        <family val="2"/>
      </rPr>
      <t>(Dangerous intersection)</t>
    </r>
    <r>
      <rPr>
        <sz val="10"/>
        <rFont val="Arial"/>
        <family val="2"/>
      </rPr>
      <t xml:space="preserve">, then immediately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 through narrow city centre. </t>
    </r>
    <r>
      <rPr>
        <b/>
        <sz val="10"/>
        <color indexed="10"/>
        <rFont val="Arial"/>
        <family val="2"/>
      </rPr>
      <t>Drive slowly !!</t>
    </r>
    <r>
      <rPr>
        <sz val="10"/>
        <rFont val="Arial"/>
        <family val="2"/>
      </rPr>
      <t xml:space="preserve"> Follow the main road.</t>
    </r>
  </si>
  <si>
    <t>Sitters</t>
  </si>
  <si>
    <t>Passing through Sitters, Schiersfeld, Finkenbach-Gersweiler and Waldgrehweiler.</t>
  </si>
  <si>
    <t>Ransweiler</t>
  </si>
  <si>
    <r>
      <t xml:space="preserve">In Ransweiler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Donnersbergstraße/K11</t>
    </r>
    <r>
      <rPr>
        <sz val="10"/>
        <rFont val="Arial"/>
        <family val="2"/>
      </rPr>
      <t>.</t>
    </r>
  </si>
  <si>
    <t>Schönborn</t>
  </si>
  <si>
    <t>Passing through Schönborn.</t>
  </si>
  <si>
    <t>Rockenhausen</t>
  </si>
  <si>
    <r>
      <t xml:space="preserve">At the end of the road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>.</t>
    </r>
  </si>
  <si>
    <t>Schlosshotel</t>
  </si>
  <si>
    <r>
      <t xml:space="preserve">In Rockenhausen pass through the traffic lights, then at the </t>
    </r>
    <r>
      <rPr>
        <b/>
        <sz val="10"/>
        <rFont val="Arial"/>
        <family val="2"/>
      </rPr>
      <t>second</t>
    </r>
    <r>
      <rPr>
        <sz val="10"/>
        <rFont val="Arial"/>
        <family val="2"/>
      </rPr>
      <t xml:space="preserve"> intersection (just before the church)</t>
    </r>
    <r>
      <rPr>
        <b/>
        <sz val="10"/>
        <rFont val="Arial"/>
        <family val="2"/>
      </rPr>
      <t xml:space="preserve"> 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 xml:space="preserve">Kreuznacher Straße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right again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Rognacallee</t>
    </r>
    <r>
      <rPr>
        <sz val="10"/>
        <rFont val="Arial"/>
        <family val="2"/>
      </rPr>
      <t>.</t>
    </r>
  </si>
  <si>
    <t>Try to find a parking spot at the end of the road on the big parking area.</t>
  </si>
  <si>
    <t>LUNCH BREAK - Schlosshotel Rockenhausen</t>
  </si>
  <si>
    <r>
      <t xml:space="preserve">Departure from parking area (the way we came in),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and at the end of the road </t>
    </r>
    <r>
      <rPr>
        <b/>
        <sz val="10"/>
        <rFont val="Arial"/>
        <family val="2"/>
      </rPr>
      <t>left again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Kreuznacher Straße/L386</t>
    </r>
    <r>
      <rPr>
        <sz val="10"/>
        <rFont val="Arial"/>
        <family val="2"/>
      </rPr>
      <t>.</t>
    </r>
  </si>
  <si>
    <r>
      <t xml:space="preserve">After the traffic lights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>, then at the end of the road</t>
    </r>
    <r>
      <rPr>
        <b/>
        <sz val="10"/>
        <rFont val="Arial"/>
        <family val="2"/>
      </rPr>
      <t xml:space="preserve"> 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</si>
  <si>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Kaiserslautern</t>
  </si>
  <si>
    <r>
      <t xml:space="preserve">Passing through Imsweiler and Schweisweiler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</si>
  <si>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L392</t>
    </r>
    <r>
      <rPr>
        <sz val="10"/>
        <rFont val="Arial"/>
        <family val="2"/>
      </rPr>
      <t>.</t>
    </r>
  </si>
  <si>
    <t>Imsbach</t>
  </si>
  <si>
    <t>Falkenstein</t>
  </si>
  <si>
    <r>
      <t xml:space="preserve">Before reaching the next village </t>
    </r>
    <r>
      <rPr>
        <b/>
        <sz val="10"/>
        <rFont val="Arial"/>
        <family val="2"/>
      </rPr>
      <t>turn left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K37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Narrow road !!</t>
    </r>
  </si>
  <si>
    <t>Passing through Falkenstein.</t>
  </si>
  <si>
    <t>Marienthal</t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</si>
  <si>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>, then pass through Marienthal.</t>
    </r>
  </si>
  <si>
    <t>Donnersberg</t>
  </si>
  <si>
    <r>
      <t xml:space="preserve">On top of the hill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, then immediately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again onto </t>
    </r>
    <r>
      <rPr>
        <b/>
        <sz val="10"/>
        <rFont val="Arial"/>
        <family val="2"/>
      </rPr>
      <t>K82</t>
    </r>
    <r>
      <rPr>
        <sz val="10"/>
        <rFont val="Arial"/>
        <family val="2"/>
      </rPr>
      <t>.</t>
    </r>
  </si>
  <si>
    <t>Break - Donnersberg</t>
  </si>
  <si>
    <t>optional walk to scenic view point</t>
  </si>
  <si>
    <r>
      <t xml:space="preserve">Leave parking area onto </t>
    </r>
    <r>
      <rPr>
        <b/>
        <sz val="10"/>
        <rFont val="Arial"/>
        <family val="2"/>
      </rPr>
      <t xml:space="preserve">K82 </t>
    </r>
    <r>
      <rPr>
        <sz val="10"/>
        <rFont val="Arial"/>
        <family val="2"/>
      </rPr>
      <t>(same way back).</t>
    </r>
  </si>
  <si>
    <t>Bastenhaus</t>
  </si>
  <si>
    <r>
      <t xml:space="preserve">At big intersection </t>
    </r>
    <r>
      <rPr>
        <b/>
        <sz val="10"/>
        <rFont val="Arial"/>
        <family val="2"/>
      </rPr>
      <t>keep straigt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keep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 xml:space="preserve">.
</t>
    </r>
    <r>
      <rPr>
        <b/>
        <sz val="10"/>
        <color indexed="10"/>
        <rFont val="Arial"/>
        <family val="2"/>
      </rPr>
      <t>YIELD to traffic !! Dangerous intersection !!</t>
    </r>
  </si>
  <si>
    <t>Ruppertsecken</t>
  </si>
  <si>
    <r>
      <t xml:space="preserve">In the woods take a </t>
    </r>
    <r>
      <rPr>
        <b/>
        <sz val="10"/>
        <rFont val="Arial"/>
        <family val="2"/>
      </rPr>
      <t>left turn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K34</t>
    </r>
    <r>
      <rPr>
        <sz val="10"/>
        <rFont val="Arial"/>
        <family val="2"/>
      </rPr>
      <t>.</t>
    </r>
  </si>
  <si>
    <t>Passing through Ruppertsecken.</t>
  </si>
  <si>
    <r>
      <t xml:space="preserve">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L386</t>
    </r>
    <r>
      <rPr>
        <sz val="10"/>
        <rFont val="Arial"/>
        <family val="2"/>
      </rPr>
      <t>.</t>
    </r>
  </si>
  <si>
    <r>
      <t xml:space="preserve">In Rockenhausen (near the Mazda Dealer)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K13</t>
    </r>
    <r>
      <rPr>
        <sz val="10"/>
        <rFont val="Arial"/>
        <family val="2"/>
      </rPr>
      <t xml:space="preserve">. At the end of the road </t>
    </r>
    <r>
      <rPr>
        <b/>
        <sz val="10"/>
        <rFont val="Arial"/>
        <family val="2"/>
      </rPr>
      <t xml:space="preserve">turn right </t>
    </r>
    <r>
      <rPr>
        <sz val="10"/>
        <rFont val="Arial"/>
        <family val="2"/>
      </rPr>
      <t xml:space="preserve">again onto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</si>
  <si>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Bad Kreuznach</t>
  </si>
  <si>
    <r>
      <t xml:space="preserve">Passing through Dielkirchen, Steingruben, Bayerfeld, Steckweiler and Mannweiler-Cölln on </t>
    </r>
    <r>
      <rPr>
        <b/>
        <sz val="10"/>
        <rFont val="Arial"/>
        <family val="2"/>
      </rPr>
      <t>B48</t>
    </r>
  </si>
  <si>
    <r>
      <t xml:space="preserve">Turn left </t>
    </r>
    <r>
      <rPr>
        <sz val="10"/>
        <rFont val="Arial"/>
        <family val="2"/>
      </rPr>
      <t xml:space="preserve">to stay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</si>
  <si>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t>Bad Münster</t>
  </si>
  <si>
    <r>
      <t xml:space="preserve">Passing through Hochstätten and Altenbamberg on </t>
    </r>
    <r>
      <rPr>
        <b/>
        <sz val="10"/>
        <rFont val="Arial"/>
        <family val="2"/>
      </rPr>
      <t>B48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</si>
  <si>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 xml:space="preserve">In Ebernburg </t>
    </r>
    <r>
      <rPr>
        <b/>
        <sz val="10"/>
        <rFont val="Arial"/>
        <family val="2"/>
      </rPr>
      <t xml:space="preserve">turn left </t>
    </r>
    <r>
      <rPr>
        <sz val="10"/>
        <rFont val="Arial"/>
        <family val="2"/>
      </rPr>
      <t xml:space="preserve">onto </t>
    </r>
    <r>
      <rPr>
        <b/>
        <sz val="10"/>
        <rFont val="Arial"/>
        <family val="2"/>
      </rPr>
      <t>L379</t>
    </r>
    <r>
      <rPr>
        <sz val="10"/>
        <rFont val="Arial"/>
        <family val="2"/>
      </rPr>
      <t xml:space="preserve">, then follow the main road through Ebernburg. At the end of the village at roundabout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L379</t>
    </r>
    <r>
      <rPr>
        <sz val="10"/>
        <rFont val="Arial"/>
        <family val="2"/>
      </rPr>
      <t>.</t>
    </r>
  </si>
  <si>
    <t>Feilbingert</t>
  </si>
  <si>
    <t>Passing through Feilbingert.</t>
  </si>
  <si>
    <t>Hallgarten</t>
  </si>
  <si>
    <t>Oberhausen/Nahe</t>
  </si>
  <si>
    <r>
      <t xml:space="preserve">At Dreiweiherhof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Kreuznacher Straße/L381</t>
    </r>
    <r>
      <rPr>
        <sz val="10"/>
        <rFont val="Arial"/>
        <family val="2"/>
      </rPr>
      <t>, then pass through Dreiweiherhof/Hallgarten.</t>
    </r>
  </si>
  <si>
    <t>Norheim</t>
  </si>
  <si>
    <r>
      <t xml:space="preserve">In Oberhausen at the end of the road </t>
    </r>
    <r>
      <rPr>
        <b/>
        <sz val="10"/>
        <rFont val="Arial"/>
        <family val="2"/>
      </rPr>
      <t>turn right</t>
    </r>
    <r>
      <rPr>
        <sz val="10"/>
        <rFont val="Arial"/>
        <family val="2"/>
      </rPr>
      <t xml:space="preserve"> onto </t>
    </r>
    <r>
      <rPr>
        <b/>
        <sz val="10"/>
        <rFont val="Arial"/>
        <family val="2"/>
      </rPr>
      <t>L235</t>
    </r>
    <r>
      <rPr>
        <sz val="10"/>
        <rFont val="Arial"/>
        <family val="2"/>
      </rPr>
      <t>. Then passing through Niederhausen.</t>
    </r>
  </si>
  <si>
    <t>Traisen</t>
  </si>
  <si>
    <r>
      <t xml:space="preserve">In Norheim at roudabout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Hüffelsheimer Straße/L236</t>
    </r>
    <r>
      <rPr>
        <sz val="10"/>
        <rFont val="Arial"/>
        <family val="2"/>
      </rPr>
      <t xml:space="preserve">. Then leave the next roundabout </t>
    </r>
    <r>
      <rPr>
        <b/>
        <sz val="10"/>
        <rFont val="Arial"/>
        <family val="2"/>
      </rPr>
      <t>straight (2nd exit)</t>
    </r>
    <r>
      <rPr>
        <sz val="10"/>
        <rFont val="Arial"/>
        <family val="2"/>
      </rPr>
      <t>.</t>
    </r>
  </si>
  <si>
    <r>
      <t xml:space="preserve">In Rüdesheim at roundabout take the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(right)</t>
    </r>
    <r>
      <rPr>
        <sz val="10"/>
        <rFont val="Arial"/>
        <family val="2"/>
      </rPr>
      <t xml:space="preserve">, then at next roundabout take the </t>
    </r>
    <r>
      <rPr>
        <b/>
        <sz val="10"/>
        <rFont val="Arial"/>
        <family val="2"/>
      </rPr>
      <t>3rd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(left)</t>
    </r>
    <r>
      <rPr>
        <sz val="10"/>
        <rFont val="Arial"/>
        <family val="2"/>
      </rPr>
      <t xml:space="preserve"> into </t>
    </r>
    <r>
      <rPr>
        <b/>
        <sz val="10"/>
        <rFont val="Arial"/>
        <family val="2"/>
      </rPr>
      <t>Hargesheimer Straße/L236</t>
    </r>
    <r>
      <rPr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Speed sensitive traffic lights to follow. Drive max. 50 kph / 30 mph !!</t>
    </r>
  </si>
  <si>
    <r>
      <t xml:space="preserve">After the tunnel at roundabout take the </t>
    </r>
    <r>
      <rPr>
        <b/>
        <sz val="10"/>
        <rFont val="Arial"/>
        <family val="2"/>
      </rPr>
      <t>2nd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(straight)</t>
    </r>
    <r>
      <rPr>
        <sz val="10"/>
        <rFont val="Arial"/>
        <family val="2"/>
      </rPr>
      <t xml:space="preserve"> to stay on </t>
    </r>
    <r>
      <rPr>
        <b/>
        <sz val="10"/>
        <rFont val="Arial"/>
        <family val="2"/>
      </rPr>
      <t>L236</t>
    </r>
    <r>
      <rPr>
        <sz val="10"/>
        <rFont val="Arial"/>
        <family val="2"/>
      </rPr>
      <t>.</t>
    </r>
  </si>
  <si>
    <t>Waldlaubersheim</t>
  </si>
  <si>
    <r>
      <t xml:space="preserve">At roundabout take the </t>
    </r>
    <r>
      <rPr>
        <b/>
        <sz val="10"/>
        <rFont val="Arial"/>
        <family val="2"/>
      </rPr>
      <t>1st</t>
    </r>
    <r>
      <rPr>
        <sz val="10"/>
        <rFont val="Arial"/>
        <family val="2"/>
      </rPr>
      <t xml:space="preserve"> exit </t>
    </r>
    <r>
      <rPr>
        <b/>
        <sz val="10"/>
        <rFont val="Arial"/>
        <family val="2"/>
      </rPr>
      <t>(right)</t>
    </r>
    <r>
      <rPr>
        <sz val="10"/>
        <rFont val="Arial"/>
        <family val="2"/>
      </rPr>
      <t xml:space="preserve"> onto P&amp;R parking.</t>
    </r>
  </si>
  <si>
    <t>P&amp;R Parking</t>
  </si>
  <si>
    <t>End of Hunsrücktreffen 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</si>
</sst>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Euphemia UCA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/>
    </xf>
    <xf numFmtId="180" fontId="5" fillId="0" borderId="24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33" borderId="25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180" fontId="5" fillId="33" borderId="26" xfId="0" applyNumberFormat="1" applyFont="1" applyFill="1" applyBorder="1" applyAlignment="1">
      <alignment horizontal="center" vertical="center"/>
    </xf>
    <xf numFmtId="180" fontId="5" fillId="0" borderId="27" xfId="0" applyNumberFormat="1" applyFont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left" vertical="center"/>
    </xf>
    <xf numFmtId="180" fontId="5" fillId="0" borderId="26" xfId="0" applyNumberFormat="1" applyFont="1" applyFill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80" fontId="5" fillId="0" borderId="31" xfId="0" applyNumberFormat="1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35" xfId="0" applyFont="1" applyBorder="1" applyAlignment="1">
      <alignment/>
    </xf>
    <xf numFmtId="18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9" fillId="0" borderId="24" xfId="0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0" fillId="34" borderId="13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left" vertical="center"/>
    </xf>
    <xf numFmtId="180" fontId="11" fillId="0" borderId="24" xfId="0" applyNumberFormat="1" applyFont="1" applyBorder="1" applyAlignment="1">
      <alignment horizontal="left" vertical="center"/>
    </xf>
    <xf numFmtId="0" fontId="1" fillId="34" borderId="1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Relationship Id="rId3" Type="http://schemas.openxmlformats.org/officeDocument/2006/relationships/image" Target="../media/image3.bmp" /><Relationship Id="rId4" Type="http://schemas.openxmlformats.org/officeDocument/2006/relationships/image" Target="../media/image4.bmp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bmp" /><Relationship Id="rId8" Type="http://schemas.openxmlformats.org/officeDocument/2006/relationships/image" Target="../media/image8.bmp" /><Relationship Id="rId9" Type="http://schemas.openxmlformats.org/officeDocument/2006/relationships/image" Target="../media/image9.bmp" /><Relationship Id="rId10" Type="http://schemas.openxmlformats.org/officeDocument/2006/relationships/image" Target="../media/image10.bmp" /><Relationship Id="rId11" Type="http://schemas.openxmlformats.org/officeDocument/2006/relationships/image" Target="../media/image11.bmp" /><Relationship Id="rId12" Type="http://schemas.openxmlformats.org/officeDocument/2006/relationships/image" Target="../media/image12.bmp" /><Relationship Id="rId13" Type="http://schemas.openxmlformats.org/officeDocument/2006/relationships/image" Target="../media/image13.bmp" /><Relationship Id="rId14" Type="http://schemas.openxmlformats.org/officeDocument/2006/relationships/image" Target="../media/image1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19</xdr:row>
      <xdr:rowOff>19050</xdr:rowOff>
    </xdr:from>
    <xdr:to>
      <xdr:col>4</xdr:col>
      <xdr:colOff>390525</xdr:colOff>
      <xdr:row>19</xdr:row>
      <xdr:rowOff>314325</xdr:rowOff>
    </xdr:to>
    <xdr:pic>
      <xdr:nvPicPr>
        <xdr:cNvPr id="1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029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45</xdr:row>
      <xdr:rowOff>19050</xdr:rowOff>
    </xdr:from>
    <xdr:to>
      <xdr:col>4</xdr:col>
      <xdr:colOff>361950</xdr:colOff>
      <xdr:row>45</xdr:row>
      <xdr:rowOff>314325</xdr:rowOff>
    </xdr:to>
    <xdr:pic>
      <xdr:nvPicPr>
        <xdr:cNvPr id="2" name="Picture 545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9391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85</xdr:row>
      <xdr:rowOff>19050</xdr:rowOff>
    </xdr:from>
    <xdr:to>
      <xdr:col>4</xdr:col>
      <xdr:colOff>361950</xdr:colOff>
      <xdr:row>85</xdr:row>
      <xdr:rowOff>314325</xdr:rowOff>
    </xdr:to>
    <xdr:pic>
      <xdr:nvPicPr>
        <xdr:cNvPr id="3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8021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65</xdr:row>
      <xdr:rowOff>19050</xdr:rowOff>
    </xdr:from>
    <xdr:to>
      <xdr:col>4</xdr:col>
      <xdr:colOff>314325</xdr:colOff>
      <xdr:row>65</xdr:row>
      <xdr:rowOff>314325</xdr:rowOff>
    </xdr:to>
    <xdr:pic>
      <xdr:nvPicPr>
        <xdr:cNvPr id="4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3868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390525</xdr:colOff>
      <xdr:row>9</xdr:row>
      <xdr:rowOff>314325</xdr:rowOff>
    </xdr:to>
    <xdr:pic>
      <xdr:nvPicPr>
        <xdr:cNvPr id="5" name="Picture 566" descr="C:\1 Daten Jochen\Autobahn\Roadbook-Symbole\Y-Links abbiegen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028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27</xdr:row>
      <xdr:rowOff>19050</xdr:rowOff>
    </xdr:from>
    <xdr:to>
      <xdr:col>4</xdr:col>
      <xdr:colOff>390525</xdr:colOff>
      <xdr:row>27</xdr:row>
      <xdr:rowOff>314325</xdr:rowOff>
    </xdr:to>
    <xdr:pic>
      <xdr:nvPicPr>
        <xdr:cNvPr id="6" name="Picture 537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45</xdr:row>
      <xdr:rowOff>19050</xdr:rowOff>
    </xdr:from>
    <xdr:to>
      <xdr:col>4</xdr:col>
      <xdr:colOff>800100</xdr:colOff>
      <xdr:row>45</xdr:row>
      <xdr:rowOff>314325</xdr:rowOff>
    </xdr:to>
    <xdr:pic>
      <xdr:nvPicPr>
        <xdr:cNvPr id="7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9391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99</xdr:row>
      <xdr:rowOff>19050</xdr:rowOff>
    </xdr:from>
    <xdr:to>
      <xdr:col>4</xdr:col>
      <xdr:colOff>371475</xdr:colOff>
      <xdr:row>99</xdr:row>
      <xdr:rowOff>314325</xdr:rowOff>
    </xdr:to>
    <xdr:pic>
      <xdr:nvPicPr>
        <xdr:cNvPr id="8" name="Picture 595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20821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103</xdr:row>
      <xdr:rowOff>19050</xdr:rowOff>
    </xdr:from>
    <xdr:to>
      <xdr:col>4</xdr:col>
      <xdr:colOff>371475</xdr:colOff>
      <xdr:row>103</xdr:row>
      <xdr:rowOff>314325</xdr:rowOff>
    </xdr:to>
    <xdr:pic>
      <xdr:nvPicPr>
        <xdr:cNvPr id="9" name="Picture 595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21621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103</xdr:row>
      <xdr:rowOff>19050</xdr:rowOff>
    </xdr:from>
    <xdr:to>
      <xdr:col>4</xdr:col>
      <xdr:colOff>790575</xdr:colOff>
      <xdr:row>103</xdr:row>
      <xdr:rowOff>314325</xdr:rowOff>
    </xdr:to>
    <xdr:pic>
      <xdr:nvPicPr>
        <xdr:cNvPr id="10" name="Picture 595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21621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105</xdr:row>
      <xdr:rowOff>19050</xdr:rowOff>
    </xdr:from>
    <xdr:to>
      <xdr:col>4</xdr:col>
      <xdr:colOff>371475</xdr:colOff>
      <xdr:row>105</xdr:row>
      <xdr:rowOff>314325</xdr:rowOff>
    </xdr:to>
    <xdr:pic>
      <xdr:nvPicPr>
        <xdr:cNvPr id="11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2021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109</xdr:row>
      <xdr:rowOff>19050</xdr:rowOff>
    </xdr:from>
    <xdr:to>
      <xdr:col>4</xdr:col>
      <xdr:colOff>371475</xdr:colOff>
      <xdr:row>109</xdr:row>
      <xdr:rowOff>314325</xdr:rowOff>
    </xdr:to>
    <xdr:pic>
      <xdr:nvPicPr>
        <xdr:cNvPr id="12" name="Picture 596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22821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</xdr:row>
      <xdr:rowOff>28575</xdr:rowOff>
    </xdr:from>
    <xdr:to>
      <xdr:col>4</xdr:col>
      <xdr:colOff>390525</xdr:colOff>
      <xdr:row>5</xdr:row>
      <xdr:rowOff>314325</xdr:rowOff>
    </xdr:to>
    <xdr:pic>
      <xdr:nvPicPr>
        <xdr:cNvPr id="13" name="Grafi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1238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390525</xdr:colOff>
      <xdr:row>7</xdr:row>
      <xdr:rowOff>314325</xdr:rowOff>
    </xdr:to>
    <xdr:pic>
      <xdr:nvPicPr>
        <xdr:cNvPr id="14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1628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390525</xdr:colOff>
      <xdr:row>11</xdr:row>
      <xdr:rowOff>314325</xdr:rowOff>
    </xdr:to>
    <xdr:pic>
      <xdr:nvPicPr>
        <xdr:cNvPr id="15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42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11</xdr:row>
      <xdr:rowOff>19050</xdr:rowOff>
    </xdr:from>
    <xdr:to>
      <xdr:col>4</xdr:col>
      <xdr:colOff>800100</xdr:colOff>
      <xdr:row>11</xdr:row>
      <xdr:rowOff>314325</xdr:rowOff>
    </xdr:to>
    <xdr:pic>
      <xdr:nvPicPr>
        <xdr:cNvPr id="16" name="Picture 523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2428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390525</xdr:colOff>
      <xdr:row>13</xdr:row>
      <xdr:rowOff>314325</xdr:rowOff>
    </xdr:to>
    <xdr:pic>
      <xdr:nvPicPr>
        <xdr:cNvPr id="17" name="Picture 532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82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13</xdr:row>
      <xdr:rowOff>19050</xdr:rowOff>
    </xdr:from>
    <xdr:to>
      <xdr:col>4</xdr:col>
      <xdr:colOff>800100</xdr:colOff>
      <xdr:row>13</xdr:row>
      <xdr:rowOff>314325</xdr:rowOff>
    </xdr:to>
    <xdr:pic>
      <xdr:nvPicPr>
        <xdr:cNvPr id="18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52700" y="28289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28575</xdr:rowOff>
    </xdr:from>
    <xdr:to>
      <xdr:col>4</xdr:col>
      <xdr:colOff>381000</xdr:colOff>
      <xdr:row>15</xdr:row>
      <xdr:rowOff>304800</xdr:rowOff>
    </xdr:to>
    <xdr:pic>
      <xdr:nvPicPr>
        <xdr:cNvPr id="19" name="Grafi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32385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390525</xdr:colOff>
      <xdr:row>17</xdr:row>
      <xdr:rowOff>314325</xdr:rowOff>
    </xdr:to>
    <xdr:pic>
      <xdr:nvPicPr>
        <xdr:cNvPr id="20" name="Picture 532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629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19050</xdr:rowOff>
    </xdr:from>
    <xdr:to>
      <xdr:col>4</xdr:col>
      <xdr:colOff>390525</xdr:colOff>
      <xdr:row>21</xdr:row>
      <xdr:rowOff>314325</xdr:rowOff>
    </xdr:to>
    <xdr:pic>
      <xdr:nvPicPr>
        <xdr:cNvPr id="21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3125" y="4429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23</xdr:row>
      <xdr:rowOff>19050</xdr:rowOff>
    </xdr:from>
    <xdr:to>
      <xdr:col>4</xdr:col>
      <xdr:colOff>390525</xdr:colOff>
      <xdr:row>23</xdr:row>
      <xdr:rowOff>314325</xdr:rowOff>
    </xdr:to>
    <xdr:pic>
      <xdr:nvPicPr>
        <xdr:cNvPr id="22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4829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25</xdr:row>
      <xdr:rowOff>28575</xdr:rowOff>
    </xdr:from>
    <xdr:to>
      <xdr:col>4</xdr:col>
      <xdr:colOff>381000</xdr:colOff>
      <xdr:row>25</xdr:row>
      <xdr:rowOff>314325</xdr:rowOff>
    </xdr:to>
    <xdr:pic>
      <xdr:nvPicPr>
        <xdr:cNvPr id="23" name="Grafik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3125" y="5238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27</xdr:row>
      <xdr:rowOff>19050</xdr:rowOff>
    </xdr:from>
    <xdr:to>
      <xdr:col>4</xdr:col>
      <xdr:colOff>819150</xdr:colOff>
      <xdr:row>27</xdr:row>
      <xdr:rowOff>314325</xdr:rowOff>
    </xdr:to>
    <xdr:pic>
      <xdr:nvPicPr>
        <xdr:cNvPr id="24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629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29</xdr:row>
      <xdr:rowOff>19050</xdr:rowOff>
    </xdr:from>
    <xdr:to>
      <xdr:col>4</xdr:col>
      <xdr:colOff>390525</xdr:colOff>
      <xdr:row>29</xdr:row>
      <xdr:rowOff>314325</xdr:rowOff>
    </xdr:to>
    <xdr:pic>
      <xdr:nvPicPr>
        <xdr:cNvPr id="25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60293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31</xdr:row>
      <xdr:rowOff>19050</xdr:rowOff>
    </xdr:from>
    <xdr:to>
      <xdr:col>4</xdr:col>
      <xdr:colOff>390525</xdr:colOff>
      <xdr:row>31</xdr:row>
      <xdr:rowOff>314325</xdr:rowOff>
    </xdr:to>
    <xdr:pic>
      <xdr:nvPicPr>
        <xdr:cNvPr id="26" name="Picture 536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64293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33</xdr:row>
      <xdr:rowOff>104775</xdr:rowOff>
    </xdr:from>
    <xdr:to>
      <xdr:col>4</xdr:col>
      <xdr:colOff>390525</xdr:colOff>
      <xdr:row>33</xdr:row>
      <xdr:rowOff>400050</xdr:rowOff>
    </xdr:to>
    <xdr:pic>
      <xdr:nvPicPr>
        <xdr:cNvPr id="27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6915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35</xdr:row>
      <xdr:rowOff>19050</xdr:rowOff>
    </xdr:from>
    <xdr:to>
      <xdr:col>4</xdr:col>
      <xdr:colOff>390525</xdr:colOff>
      <xdr:row>35</xdr:row>
      <xdr:rowOff>314325</xdr:rowOff>
    </xdr:to>
    <xdr:pic>
      <xdr:nvPicPr>
        <xdr:cNvPr id="28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7391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35</xdr:row>
      <xdr:rowOff>19050</xdr:rowOff>
    </xdr:from>
    <xdr:to>
      <xdr:col>4</xdr:col>
      <xdr:colOff>800100</xdr:colOff>
      <xdr:row>35</xdr:row>
      <xdr:rowOff>314325</xdr:rowOff>
    </xdr:to>
    <xdr:pic>
      <xdr:nvPicPr>
        <xdr:cNvPr id="29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52700" y="7391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19050</xdr:rowOff>
    </xdr:from>
    <xdr:to>
      <xdr:col>4</xdr:col>
      <xdr:colOff>390525</xdr:colOff>
      <xdr:row>37</xdr:row>
      <xdr:rowOff>314325</xdr:rowOff>
    </xdr:to>
    <xdr:pic>
      <xdr:nvPicPr>
        <xdr:cNvPr id="30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79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37</xdr:row>
      <xdr:rowOff>19050</xdr:rowOff>
    </xdr:from>
    <xdr:to>
      <xdr:col>4</xdr:col>
      <xdr:colOff>800100</xdr:colOff>
      <xdr:row>37</xdr:row>
      <xdr:rowOff>314325</xdr:rowOff>
    </xdr:to>
    <xdr:pic>
      <xdr:nvPicPr>
        <xdr:cNvPr id="31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779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39</xdr:row>
      <xdr:rowOff>19050</xdr:rowOff>
    </xdr:from>
    <xdr:to>
      <xdr:col>4</xdr:col>
      <xdr:colOff>390525</xdr:colOff>
      <xdr:row>39</xdr:row>
      <xdr:rowOff>314325</xdr:rowOff>
    </xdr:to>
    <xdr:pic>
      <xdr:nvPicPr>
        <xdr:cNvPr id="32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191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19050</xdr:rowOff>
    </xdr:from>
    <xdr:to>
      <xdr:col>4</xdr:col>
      <xdr:colOff>390525</xdr:colOff>
      <xdr:row>41</xdr:row>
      <xdr:rowOff>314325</xdr:rowOff>
    </xdr:to>
    <xdr:pic>
      <xdr:nvPicPr>
        <xdr:cNvPr id="33" name="Picture 439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591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43</xdr:row>
      <xdr:rowOff>19050</xdr:rowOff>
    </xdr:from>
    <xdr:to>
      <xdr:col>4</xdr:col>
      <xdr:colOff>390525</xdr:colOff>
      <xdr:row>43</xdr:row>
      <xdr:rowOff>314325</xdr:rowOff>
    </xdr:to>
    <xdr:pic>
      <xdr:nvPicPr>
        <xdr:cNvPr id="34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43125" y="8991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47</xdr:row>
      <xdr:rowOff>19050</xdr:rowOff>
    </xdr:from>
    <xdr:to>
      <xdr:col>4</xdr:col>
      <xdr:colOff>361950</xdr:colOff>
      <xdr:row>47</xdr:row>
      <xdr:rowOff>314325</xdr:rowOff>
    </xdr:to>
    <xdr:pic>
      <xdr:nvPicPr>
        <xdr:cNvPr id="35" name="Picture 549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9791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49</xdr:row>
      <xdr:rowOff>95250</xdr:rowOff>
    </xdr:from>
    <xdr:to>
      <xdr:col>4</xdr:col>
      <xdr:colOff>361950</xdr:colOff>
      <xdr:row>49</xdr:row>
      <xdr:rowOff>390525</xdr:rowOff>
    </xdr:to>
    <xdr:pic>
      <xdr:nvPicPr>
        <xdr:cNvPr id="36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0267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49</xdr:row>
      <xdr:rowOff>95250</xdr:rowOff>
    </xdr:from>
    <xdr:to>
      <xdr:col>4</xdr:col>
      <xdr:colOff>800100</xdr:colOff>
      <xdr:row>49</xdr:row>
      <xdr:rowOff>390525</xdr:rowOff>
    </xdr:to>
    <xdr:pic>
      <xdr:nvPicPr>
        <xdr:cNvPr id="37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52700" y="10267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51</xdr:row>
      <xdr:rowOff>19050</xdr:rowOff>
    </xdr:from>
    <xdr:to>
      <xdr:col>4</xdr:col>
      <xdr:colOff>361950</xdr:colOff>
      <xdr:row>51</xdr:row>
      <xdr:rowOff>314325</xdr:rowOff>
    </xdr:to>
    <xdr:pic>
      <xdr:nvPicPr>
        <xdr:cNvPr id="38" name="Picture 547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753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53</xdr:row>
      <xdr:rowOff>19050</xdr:rowOff>
    </xdr:from>
    <xdr:to>
      <xdr:col>4</xdr:col>
      <xdr:colOff>361950</xdr:colOff>
      <xdr:row>53</xdr:row>
      <xdr:rowOff>314325</xdr:rowOff>
    </xdr:to>
    <xdr:pic>
      <xdr:nvPicPr>
        <xdr:cNvPr id="39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111537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55</xdr:row>
      <xdr:rowOff>19050</xdr:rowOff>
    </xdr:from>
    <xdr:to>
      <xdr:col>4</xdr:col>
      <xdr:colOff>361950</xdr:colOff>
      <xdr:row>55</xdr:row>
      <xdr:rowOff>314325</xdr:rowOff>
    </xdr:to>
    <xdr:pic>
      <xdr:nvPicPr>
        <xdr:cNvPr id="40" name="Picture 553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1553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57</xdr:row>
      <xdr:rowOff>19050</xdr:rowOff>
    </xdr:from>
    <xdr:to>
      <xdr:col>4</xdr:col>
      <xdr:colOff>361950</xdr:colOff>
      <xdr:row>57</xdr:row>
      <xdr:rowOff>314325</xdr:rowOff>
    </xdr:to>
    <xdr:pic>
      <xdr:nvPicPr>
        <xdr:cNvPr id="41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953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59</xdr:row>
      <xdr:rowOff>95250</xdr:rowOff>
    </xdr:from>
    <xdr:to>
      <xdr:col>4</xdr:col>
      <xdr:colOff>361950</xdr:colOff>
      <xdr:row>59</xdr:row>
      <xdr:rowOff>390525</xdr:rowOff>
    </xdr:to>
    <xdr:pic>
      <xdr:nvPicPr>
        <xdr:cNvPr id="42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12430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59</xdr:row>
      <xdr:rowOff>104775</xdr:rowOff>
    </xdr:from>
    <xdr:to>
      <xdr:col>4</xdr:col>
      <xdr:colOff>790575</xdr:colOff>
      <xdr:row>59</xdr:row>
      <xdr:rowOff>400050</xdr:rowOff>
    </xdr:to>
    <xdr:pic>
      <xdr:nvPicPr>
        <xdr:cNvPr id="43" name="Picture 560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2439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65</xdr:row>
      <xdr:rowOff>19050</xdr:rowOff>
    </xdr:from>
    <xdr:to>
      <xdr:col>4</xdr:col>
      <xdr:colOff>609600</xdr:colOff>
      <xdr:row>65</xdr:row>
      <xdr:rowOff>314325</xdr:rowOff>
    </xdr:to>
    <xdr:pic>
      <xdr:nvPicPr>
        <xdr:cNvPr id="44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868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65</xdr:row>
      <xdr:rowOff>19050</xdr:rowOff>
    </xdr:from>
    <xdr:to>
      <xdr:col>4</xdr:col>
      <xdr:colOff>904875</xdr:colOff>
      <xdr:row>65</xdr:row>
      <xdr:rowOff>314325</xdr:rowOff>
    </xdr:to>
    <xdr:pic>
      <xdr:nvPicPr>
        <xdr:cNvPr id="45" name="Picture 538" descr="C:\1 Daten Jochen\Autobahn\Roadbook-Symbole\T-Links abbiegen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3868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67</xdr:row>
      <xdr:rowOff>19050</xdr:rowOff>
    </xdr:from>
    <xdr:to>
      <xdr:col>4</xdr:col>
      <xdr:colOff>381000</xdr:colOff>
      <xdr:row>67</xdr:row>
      <xdr:rowOff>314325</xdr:rowOff>
    </xdr:to>
    <xdr:pic>
      <xdr:nvPicPr>
        <xdr:cNvPr id="46" name="Picture 567" descr="C:\1 Daten Jochen\Urlaubsrouten\Roadbook-Symbole\Kreuzung links abbiegen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33600" y="14268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67</xdr:row>
      <xdr:rowOff>19050</xdr:rowOff>
    </xdr:from>
    <xdr:to>
      <xdr:col>4</xdr:col>
      <xdr:colOff>819150</xdr:colOff>
      <xdr:row>67</xdr:row>
      <xdr:rowOff>314325</xdr:rowOff>
    </xdr:to>
    <xdr:pic>
      <xdr:nvPicPr>
        <xdr:cNvPr id="47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4268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69</xdr:row>
      <xdr:rowOff>19050</xdr:rowOff>
    </xdr:from>
    <xdr:to>
      <xdr:col>4</xdr:col>
      <xdr:colOff>381000</xdr:colOff>
      <xdr:row>69</xdr:row>
      <xdr:rowOff>314325</xdr:rowOff>
    </xdr:to>
    <xdr:pic>
      <xdr:nvPicPr>
        <xdr:cNvPr id="48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4668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71</xdr:row>
      <xdr:rowOff>19050</xdr:rowOff>
    </xdr:from>
    <xdr:to>
      <xdr:col>4</xdr:col>
      <xdr:colOff>381000</xdr:colOff>
      <xdr:row>71</xdr:row>
      <xdr:rowOff>314325</xdr:rowOff>
    </xdr:to>
    <xdr:pic>
      <xdr:nvPicPr>
        <xdr:cNvPr id="49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15068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73</xdr:row>
      <xdr:rowOff>19050</xdr:rowOff>
    </xdr:from>
    <xdr:to>
      <xdr:col>4</xdr:col>
      <xdr:colOff>381000</xdr:colOff>
      <xdr:row>73</xdr:row>
      <xdr:rowOff>314325</xdr:rowOff>
    </xdr:to>
    <xdr:pic>
      <xdr:nvPicPr>
        <xdr:cNvPr id="50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15468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75</xdr:row>
      <xdr:rowOff>19050</xdr:rowOff>
    </xdr:from>
    <xdr:to>
      <xdr:col>4</xdr:col>
      <xdr:colOff>381000</xdr:colOff>
      <xdr:row>75</xdr:row>
      <xdr:rowOff>314325</xdr:rowOff>
    </xdr:to>
    <xdr:pic>
      <xdr:nvPicPr>
        <xdr:cNvPr id="51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58686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77</xdr:row>
      <xdr:rowOff>19050</xdr:rowOff>
    </xdr:from>
    <xdr:to>
      <xdr:col>4</xdr:col>
      <xdr:colOff>381000</xdr:colOff>
      <xdr:row>77</xdr:row>
      <xdr:rowOff>314325</xdr:rowOff>
    </xdr:to>
    <xdr:pic>
      <xdr:nvPicPr>
        <xdr:cNvPr id="52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6268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79</xdr:row>
      <xdr:rowOff>19050</xdr:rowOff>
    </xdr:from>
    <xdr:to>
      <xdr:col>4</xdr:col>
      <xdr:colOff>381000</xdr:colOff>
      <xdr:row>79</xdr:row>
      <xdr:rowOff>314325</xdr:rowOff>
    </xdr:to>
    <xdr:pic>
      <xdr:nvPicPr>
        <xdr:cNvPr id="53" name="Picture 459" descr="C:\1 Daten Jochen\Urlaubsrouten\Roadbook-Symbole\Halb rechts abbiegen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33600" y="16668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79</xdr:row>
      <xdr:rowOff>19050</xdr:rowOff>
    </xdr:from>
    <xdr:to>
      <xdr:col>4</xdr:col>
      <xdr:colOff>809625</xdr:colOff>
      <xdr:row>79</xdr:row>
      <xdr:rowOff>314325</xdr:rowOff>
    </xdr:to>
    <xdr:pic>
      <xdr:nvPicPr>
        <xdr:cNvPr id="54" name="Grafik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166687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81</xdr:row>
      <xdr:rowOff>19050</xdr:rowOff>
    </xdr:from>
    <xdr:to>
      <xdr:col>4</xdr:col>
      <xdr:colOff>381000</xdr:colOff>
      <xdr:row>81</xdr:row>
      <xdr:rowOff>314325</xdr:rowOff>
    </xdr:to>
    <xdr:pic>
      <xdr:nvPicPr>
        <xdr:cNvPr id="55" name="Picture 579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068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87</xdr:row>
      <xdr:rowOff>19050</xdr:rowOff>
    </xdr:from>
    <xdr:to>
      <xdr:col>4</xdr:col>
      <xdr:colOff>361950</xdr:colOff>
      <xdr:row>87</xdr:row>
      <xdr:rowOff>314325</xdr:rowOff>
    </xdr:to>
    <xdr:pic>
      <xdr:nvPicPr>
        <xdr:cNvPr id="56" name="Grafik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14550" y="18421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87</xdr:row>
      <xdr:rowOff>19050</xdr:rowOff>
    </xdr:from>
    <xdr:to>
      <xdr:col>4</xdr:col>
      <xdr:colOff>800100</xdr:colOff>
      <xdr:row>87</xdr:row>
      <xdr:rowOff>314325</xdr:rowOff>
    </xdr:to>
    <xdr:pic>
      <xdr:nvPicPr>
        <xdr:cNvPr id="57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184213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89</xdr:row>
      <xdr:rowOff>19050</xdr:rowOff>
    </xdr:from>
    <xdr:to>
      <xdr:col>4</xdr:col>
      <xdr:colOff>361950</xdr:colOff>
      <xdr:row>89</xdr:row>
      <xdr:rowOff>314325</xdr:rowOff>
    </xdr:to>
    <xdr:pic>
      <xdr:nvPicPr>
        <xdr:cNvPr id="58" name="Picture 540" descr="C:\1 Daten Jochen\Autobahn\Roadbook-Symbole\Links abbiege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18821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91</xdr:row>
      <xdr:rowOff>19050</xdr:rowOff>
    </xdr:from>
    <xdr:to>
      <xdr:col>4</xdr:col>
      <xdr:colOff>361950</xdr:colOff>
      <xdr:row>91</xdr:row>
      <xdr:rowOff>314325</xdr:rowOff>
    </xdr:to>
    <xdr:pic>
      <xdr:nvPicPr>
        <xdr:cNvPr id="59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9221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93</xdr:row>
      <xdr:rowOff>19050</xdr:rowOff>
    </xdr:from>
    <xdr:to>
      <xdr:col>4</xdr:col>
      <xdr:colOff>361950</xdr:colOff>
      <xdr:row>93</xdr:row>
      <xdr:rowOff>314325</xdr:rowOff>
    </xdr:to>
    <xdr:pic>
      <xdr:nvPicPr>
        <xdr:cNvPr id="60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96215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95</xdr:row>
      <xdr:rowOff>19050</xdr:rowOff>
    </xdr:from>
    <xdr:to>
      <xdr:col>4</xdr:col>
      <xdr:colOff>361950</xdr:colOff>
      <xdr:row>95</xdr:row>
      <xdr:rowOff>314325</xdr:rowOff>
    </xdr:to>
    <xdr:pic>
      <xdr:nvPicPr>
        <xdr:cNvPr id="61" name="Picture 586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20021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95</xdr:row>
      <xdr:rowOff>19050</xdr:rowOff>
    </xdr:from>
    <xdr:to>
      <xdr:col>4</xdr:col>
      <xdr:colOff>809625</xdr:colOff>
      <xdr:row>95</xdr:row>
      <xdr:rowOff>314325</xdr:rowOff>
    </xdr:to>
    <xdr:pic>
      <xdr:nvPicPr>
        <xdr:cNvPr id="62" name="Picture 584" descr="C:\1 Daten Jochen\Autobahn\Roadbook-Symbole\T-Rechts abbiege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20021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97</xdr:row>
      <xdr:rowOff>19050</xdr:rowOff>
    </xdr:from>
    <xdr:to>
      <xdr:col>4</xdr:col>
      <xdr:colOff>361950</xdr:colOff>
      <xdr:row>97</xdr:row>
      <xdr:rowOff>314325</xdr:rowOff>
    </xdr:to>
    <xdr:pic>
      <xdr:nvPicPr>
        <xdr:cNvPr id="63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204216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101</xdr:row>
      <xdr:rowOff>19050</xdr:rowOff>
    </xdr:from>
    <xdr:to>
      <xdr:col>4</xdr:col>
      <xdr:colOff>371475</xdr:colOff>
      <xdr:row>101</xdr:row>
      <xdr:rowOff>314325</xdr:rowOff>
    </xdr:to>
    <xdr:pic>
      <xdr:nvPicPr>
        <xdr:cNvPr id="64" name="Picture 568" descr="C:\1 Daten Jochen\Autobahn\Roadbook-Symbole\Geradeau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12217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107</xdr:row>
      <xdr:rowOff>19050</xdr:rowOff>
    </xdr:from>
    <xdr:to>
      <xdr:col>4</xdr:col>
      <xdr:colOff>371475</xdr:colOff>
      <xdr:row>107</xdr:row>
      <xdr:rowOff>314325</xdr:rowOff>
    </xdr:to>
    <xdr:pic>
      <xdr:nvPicPr>
        <xdr:cNvPr id="65" name="Picture 586" descr="C:\1 Daten Jochen\Autobahn\Roadbook-Symbole\Rechts abbiegen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224218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111</xdr:row>
      <xdr:rowOff>19050</xdr:rowOff>
    </xdr:from>
    <xdr:to>
      <xdr:col>4</xdr:col>
      <xdr:colOff>361950</xdr:colOff>
      <xdr:row>111</xdr:row>
      <xdr:rowOff>304800</xdr:rowOff>
    </xdr:to>
    <xdr:pic>
      <xdr:nvPicPr>
        <xdr:cNvPr id="66" name="Grafik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23221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111</xdr:row>
      <xdr:rowOff>19050</xdr:rowOff>
    </xdr:from>
    <xdr:to>
      <xdr:col>4</xdr:col>
      <xdr:colOff>771525</xdr:colOff>
      <xdr:row>111</xdr:row>
      <xdr:rowOff>314325</xdr:rowOff>
    </xdr:to>
    <xdr:pic>
      <xdr:nvPicPr>
        <xdr:cNvPr id="67" name="Grafi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24125" y="23221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113</xdr:row>
      <xdr:rowOff>95250</xdr:rowOff>
    </xdr:from>
    <xdr:to>
      <xdr:col>4</xdr:col>
      <xdr:colOff>371475</xdr:colOff>
      <xdr:row>113</xdr:row>
      <xdr:rowOff>390525</xdr:rowOff>
    </xdr:to>
    <xdr:pic>
      <xdr:nvPicPr>
        <xdr:cNvPr id="68" name="Grafik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236982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113</xdr:row>
      <xdr:rowOff>104775</xdr:rowOff>
    </xdr:from>
    <xdr:to>
      <xdr:col>4</xdr:col>
      <xdr:colOff>771525</xdr:colOff>
      <xdr:row>113</xdr:row>
      <xdr:rowOff>390525</xdr:rowOff>
    </xdr:to>
    <xdr:pic>
      <xdr:nvPicPr>
        <xdr:cNvPr id="69" name="Grafik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2370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115</xdr:row>
      <xdr:rowOff>19050</xdr:rowOff>
    </xdr:from>
    <xdr:to>
      <xdr:col>4</xdr:col>
      <xdr:colOff>371475</xdr:colOff>
      <xdr:row>115</xdr:row>
      <xdr:rowOff>314325</xdr:rowOff>
    </xdr:to>
    <xdr:pic>
      <xdr:nvPicPr>
        <xdr:cNvPr id="70" name="Grafik 1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241839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117</xdr:row>
      <xdr:rowOff>19050</xdr:rowOff>
    </xdr:from>
    <xdr:to>
      <xdr:col>4</xdr:col>
      <xdr:colOff>371475</xdr:colOff>
      <xdr:row>117</xdr:row>
      <xdr:rowOff>314325</xdr:rowOff>
    </xdr:to>
    <xdr:pic>
      <xdr:nvPicPr>
        <xdr:cNvPr id="71" name="Grafik 10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245840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7.140625" style="46" customWidth="1"/>
    <col min="2" max="4" width="7.8515625" style="2" bestFit="1" customWidth="1"/>
    <col min="5" max="5" width="13.7109375" style="3" customWidth="1"/>
    <col min="6" max="6" width="70.8515625" style="3" customWidth="1"/>
    <col min="7" max="7" width="23.57421875" style="8" customWidth="1"/>
    <col min="10" max="10" width="17.8515625" style="0" customWidth="1"/>
  </cols>
  <sheetData>
    <row r="1" spans="1:7" ht="24" thickBot="1">
      <c r="A1" s="92" t="s">
        <v>22</v>
      </c>
      <c r="B1" s="93"/>
      <c r="C1" s="93"/>
      <c r="D1" s="93"/>
      <c r="E1" s="93"/>
      <c r="F1" s="93"/>
      <c r="G1" s="94"/>
    </row>
    <row r="2" spans="1:7" s="1" customFormat="1" ht="33.75" customHeight="1" thickBot="1">
      <c r="A2" s="62" t="s">
        <v>3</v>
      </c>
      <c r="B2" s="59" t="s">
        <v>8</v>
      </c>
      <c r="C2" s="59" t="s">
        <v>4</v>
      </c>
      <c r="D2" s="59" t="s">
        <v>9</v>
      </c>
      <c r="E2" s="5"/>
      <c r="F2" s="5" t="s">
        <v>5</v>
      </c>
      <c r="G2" s="6" t="s">
        <v>6</v>
      </c>
    </row>
    <row r="3" spans="1:7" s="1" customFormat="1" ht="6" customHeight="1">
      <c r="A3" s="37"/>
      <c r="B3" s="20"/>
      <c r="C3" s="20"/>
      <c r="D3" s="20"/>
      <c r="E3" s="4"/>
      <c r="F3" s="4"/>
      <c r="G3" s="7"/>
    </row>
    <row r="4" spans="1:7" ht="25.5" customHeight="1">
      <c r="A4" s="38">
        <v>0</v>
      </c>
      <c r="B4" s="60"/>
      <c r="C4" s="61">
        <v>0</v>
      </c>
      <c r="D4" s="21"/>
      <c r="E4" s="9"/>
      <c r="F4" s="56" t="s">
        <v>7</v>
      </c>
      <c r="G4" s="18" t="s">
        <v>0</v>
      </c>
    </row>
    <row r="5" spans="1:7" ht="6" customHeight="1">
      <c r="A5" s="38"/>
      <c r="B5" s="21"/>
      <c r="C5" s="21"/>
      <c r="D5" s="21"/>
      <c r="E5" s="9"/>
      <c r="F5" s="9"/>
      <c r="G5" s="18"/>
    </row>
    <row r="6" spans="1:7" ht="25.5" customHeight="1">
      <c r="A6" s="39">
        <f>A4+B6</f>
        <v>0.1</v>
      </c>
      <c r="B6" s="22">
        <v>0.1</v>
      </c>
      <c r="C6" s="22">
        <f>A6/1.61</f>
        <v>0.062111801242236024</v>
      </c>
      <c r="D6" s="22">
        <f>B6/1.61</f>
        <v>0.062111801242236024</v>
      </c>
      <c r="E6" s="10"/>
      <c r="F6" s="14" t="s">
        <v>23</v>
      </c>
      <c r="G6" s="57" t="s">
        <v>24</v>
      </c>
    </row>
    <row r="7" spans="1:7" ht="6" customHeight="1">
      <c r="A7" s="38"/>
      <c r="B7" s="21"/>
      <c r="C7" s="21"/>
      <c r="D7" s="21"/>
      <c r="E7" s="9"/>
      <c r="F7" s="9"/>
      <c r="G7" s="18"/>
    </row>
    <row r="8" spans="1:7" ht="25.5" customHeight="1">
      <c r="A8" s="40">
        <f>A6+B8</f>
        <v>4.1</v>
      </c>
      <c r="B8" s="23">
        <v>4</v>
      </c>
      <c r="C8" s="23">
        <f aca="true" t="shared" si="0" ref="C8:C68">A8/1.61</f>
        <v>2.5465838509316767</v>
      </c>
      <c r="D8" s="23">
        <f aca="true" t="shared" si="1" ref="D8:D68">B8/1.61</f>
        <v>2.484472049689441</v>
      </c>
      <c r="E8" s="11"/>
      <c r="F8" s="15" t="s">
        <v>25</v>
      </c>
      <c r="G8" s="48" t="s">
        <v>26</v>
      </c>
    </row>
    <row r="9" spans="1:7" ht="6" customHeight="1">
      <c r="A9" s="40"/>
      <c r="B9" s="23"/>
      <c r="C9" s="23"/>
      <c r="D9" s="23"/>
      <c r="E9" s="11"/>
      <c r="F9" s="11"/>
      <c r="G9" s="19"/>
    </row>
    <row r="10" spans="1:8" ht="25.5" customHeight="1">
      <c r="A10" s="39">
        <f>A8+B10</f>
        <v>8.5</v>
      </c>
      <c r="B10" s="22">
        <v>4.4</v>
      </c>
      <c r="C10" s="22">
        <f t="shared" si="0"/>
        <v>5.279503105590062</v>
      </c>
      <c r="D10" s="22">
        <f t="shared" si="1"/>
        <v>2.7329192546583854</v>
      </c>
      <c r="E10" s="10"/>
      <c r="F10" s="88" t="s">
        <v>27</v>
      </c>
      <c r="G10" s="57" t="s">
        <v>28</v>
      </c>
      <c r="H10" s="47"/>
    </row>
    <row r="11" spans="1:8" ht="6" customHeight="1">
      <c r="A11" s="40"/>
      <c r="B11" s="23"/>
      <c r="C11" s="23"/>
      <c r="D11" s="23"/>
      <c r="E11" s="11"/>
      <c r="F11" s="11"/>
      <c r="G11" s="19"/>
      <c r="H11" s="47"/>
    </row>
    <row r="12" spans="1:8" ht="25.5" customHeight="1">
      <c r="A12" s="40">
        <f>A10+B12</f>
        <v>10.1</v>
      </c>
      <c r="B12" s="23">
        <v>1.6</v>
      </c>
      <c r="C12" s="23">
        <f t="shared" si="0"/>
        <v>6.273291925465838</v>
      </c>
      <c r="D12" s="23">
        <f t="shared" si="1"/>
        <v>0.9937888198757764</v>
      </c>
      <c r="E12" s="13"/>
      <c r="F12" s="15" t="s">
        <v>29</v>
      </c>
      <c r="G12" s="66" t="s">
        <v>30</v>
      </c>
      <c r="H12" s="47"/>
    </row>
    <row r="13" spans="1:8" ht="6" customHeight="1">
      <c r="A13" s="40"/>
      <c r="B13" s="23"/>
      <c r="C13" s="23"/>
      <c r="D13" s="23"/>
      <c r="E13" s="11"/>
      <c r="F13" s="11"/>
      <c r="G13" s="19"/>
      <c r="H13" s="47"/>
    </row>
    <row r="14" spans="1:8" ht="25.5" customHeight="1">
      <c r="A14" s="39">
        <f>A12+B14</f>
        <v>11.6</v>
      </c>
      <c r="B14" s="22">
        <v>1.5</v>
      </c>
      <c r="C14" s="22">
        <f t="shared" si="0"/>
        <v>7.204968944099378</v>
      </c>
      <c r="D14" s="22">
        <f t="shared" si="1"/>
        <v>0.9316770186335404</v>
      </c>
      <c r="E14" s="10"/>
      <c r="F14" s="14" t="s">
        <v>31</v>
      </c>
      <c r="G14" s="67" t="s">
        <v>32</v>
      </c>
      <c r="H14" s="47"/>
    </row>
    <row r="15" spans="1:8" ht="6" customHeight="1">
      <c r="A15" s="40"/>
      <c r="B15" s="23"/>
      <c r="C15" s="23"/>
      <c r="D15" s="23"/>
      <c r="E15" s="11"/>
      <c r="F15" s="11"/>
      <c r="G15" s="19"/>
      <c r="H15" s="47"/>
    </row>
    <row r="16" spans="1:8" ht="25.5" customHeight="1">
      <c r="A16" s="38">
        <f>A14+B16</f>
        <v>17</v>
      </c>
      <c r="B16" s="23">
        <f>4.3+1.1</f>
        <v>5.4</v>
      </c>
      <c r="C16" s="23">
        <f t="shared" si="0"/>
        <v>10.559006211180124</v>
      </c>
      <c r="D16" s="23">
        <f t="shared" si="1"/>
        <v>3.3540372670807455</v>
      </c>
      <c r="E16" s="9"/>
      <c r="F16" s="56" t="s">
        <v>33</v>
      </c>
      <c r="G16" s="63" t="s">
        <v>34</v>
      </c>
      <c r="H16" s="47"/>
    </row>
    <row r="17" spans="1:8" ht="6" customHeight="1">
      <c r="A17" s="40"/>
      <c r="B17" s="23"/>
      <c r="C17" s="23"/>
      <c r="D17" s="23"/>
      <c r="E17" s="11"/>
      <c r="F17" s="11"/>
      <c r="G17" s="19"/>
      <c r="H17" s="47"/>
    </row>
    <row r="18" spans="1:8" ht="25.5" customHeight="1">
      <c r="A18" s="41">
        <f>A16+B18</f>
        <v>18.9</v>
      </c>
      <c r="B18" s="22">
        <v>1.9</v>
      </c>
      <c r="C18" s="22">
        <f t="shared" si="0"/>
        <v>11.739130434782608</v>
      </c>
      <c r="D18" s="22">
        <f t="shared" si="1"/>
        <v>1.1801242236024843</v>
      </c>
      <c r="E18" s="16"/>
      <c r="F18" s="68" t="s">
        <v>35</v>
      </c>
      <c r="G18" s="64" t="s">
        <v>36</v>
      </c>
      <c r="H18" s="47"/>
    </row>
    <row r="19" spans="1:8" ht="6" customHeight="1">
      <c r="A19" s="40"/>
      <c r="B19" s="23"/>
      <c r="C19" s="23"/>
      <c r="D19" s="23"/>
      <c r="E19" s="11"/>
      <c r="F19" s="11"/>
      <c r="G19" s="19"/>
      <c r="H19" s="47"/>
    </row>
    <row r="20" spans="1:8" ht="25.5" customHeight="1">
      <c r="A20" s="42">
        <f>A18+B20</f>
        <v>20.4</v>
      </c>
      <c r="B20" s="23">
        <v>1.5</v>
      </c>
      <c r="C20" s="23">
        <f t="shared" si="0"/>
        <v>12.670807453416147</v>
      </c>
      <c r="D20" s="23">
        <f t="shared" si="1"/>
        <v>0.9316770186335404</v>
      </c>
      <c r="E20" s="17"/>
      <c r="F20" s="17" t="s">
        <v>37</v>
      </c>
      <c r="G20" s="65" t="s">
        <v>38</v>
      </c>
      <c r="H20" s="47"/>
    </row>
    <row r="21" spans="1:8" ht="6" customHeight="1">
      <c r="A21" s="38"/>
      <c r="B21" s="21"/>
      <c r="C21" s="21"/>
      <c r="D21" s="21"/>
      <c r="E21" s="9"/>
      <c r="F21" s="9"/>
      <c r="G21" s="18"/>
      <c r="H21" s="47"/>
    </row>
    <row r="22" spans="1:8" ht="25.5" customHeight="1">
      <c r="A22" s="39">
        <f>A20+B22</f>
        <v>24.099999999999998</v>
      </c>
      <c r="B22" s="22">
        <v>3.7</v>
      </c>
      <c r="C22" s="22">
        <f t="shared" si="0"/>
        <v>14.968944099378879</v>
      </c>
      <c r="D22" s="22">
        <f t="shared" si="1"/>
        <v>2.298136645962733</v>
      </c>
      <c r="E22" s="10"/>
      <c r="F22" s="14" t="s">
        <v>39</v>
      </c>
      <c r="G22" s="57" t="s">
        <v>40</v>
      </c>
      <c r="H22" s="47"/>
    </row>
    <row r="23" spans="1:8" ht="6" customHeight="1">
      <c r="A23" s="38"/>
      <c r="B23" s="21"/>
      <c r="C23" s="21"/>
      <c r="D23" s="21"/>
      <c r="E23" s="9"/>
      <c r="F23" s="9"/>
      <c r="G23" s="18"/>
      <c r="H23" s="47"/>
    </row>
    <row r="24" spans="1:8" ht="25.5" customHeight="1">
      <c r="A24" s="42">
        <f>A22+B24</f>
        <v>29.099999999999998</v>
      </c>
      <c r="B24" s="23">
        <v>5</v>
      </c>
      <c r="C24" s="23">
        <f t="shared" si="0"/>
        <v>18.074534161490682</v>
      </c>
      <c r="D24" s="23">
        <f t="shared" si="1"/>
        <v>3.105590062111801</v>
      </c>
      <c r="E24" s="17"/>
      <c r="F24" s="17" t="s">
        <v>41</v>
      </c>
      <c r="G24" s="65" t="s">
        <v>40</v>
      </c>
      <c r="H24" s="47"/>
    </row>
    <row r="25" spans="1:8" ht="6" customHeight="1">
      <c r="A25" s="38"/>
      <c r="B25" s="21"/>
      <c r="C25" s="21"/>
      <c r="D25" s="21"/>
      <c r="E25" s="9"/>
      <c r="F25" s="9"/>
      <c r="G25" s="18"/>
      <c r="H25" s="47"/>
    </row>
    <row r="26" spans="1:8" ht="25.5" customHeight="1">
      <c r="A26" s="39">
        <f>A24+B26</f>
        <v>31.9</v>
      </c>
      <c r="B26" s="22">
        <v>2.8</v>
      </c>
      <c r="C26" s="22">
        <f t="shared" si="0"/>
        <v>19.81366459627329</v>
      </c>
      <c r="D26" s="22">
        <f t="shared" si="1"/>
        <v>1.7391304347826084</v>
      </c>
      <c r="E26" s="10"/>
      <c r="F26" s="14" t="s">
        <v>42</v>
      </c>
      <c r="G26" s="57" t="s">
        <v>43</v>
      </c>
      <c r="H26" s="69" t="s">
        <v>10</v>
      </c>
    </row>
    <row r="27" spans="1:8" ht="6" customHeight="1">
      <c r="A27" s="38"/>
      <c r="B27" s="21"/>
      <c r="C27" s="21"/>
      <c r="D27" s="21"/>
      <c r="E27" s="9"/>
      <c r="F27" s="9"/>
      <c r="G27" s="18"/>
      <c r="H27" s="47"/>
    </row>
    <row r="28" spans="1:8" ht="25.5" customHeight="1">
      <c r="A28" s="40">
        <f>A26+B28</f>
        <v>34.6</v>
      </c>
      <c r="B28" s="23">
        <v>2.7</v>
      </c>
      <c r="C28" s="23">
        <f t="shared" si="0"/>
        <v>21.490683229813666</v>
      </c>
      <c r="D28" s="23">
        <f t="shared" si="1"/>
        <v>1.6770186335403727</v>
      </c>
      <c r="E28" s="13"/>
      <c r="F28" s="13" t="s">
        <v>44</v>
      </c>
      <c r="G28" s="48" t="s">
        <v>45</v>
      </c>
      <c r="H28" s="47"/>
    </row>
    <row r="29" spans="1:8" ht="6" customHeight="1">
      <c r="A29" s="38"/>
      <c r="B29" s="21"/>
      <c r="C29" s="21"/>
      <c r="D29" s="21"/>
      <c r="E29" s="9"/>
      <c r="F29" s="9"/>
      <c r="G29" s="18"/>
      <c r="H29" s="47"/>
    </row>
    <row r="30" spans="1:8" ht="25.5" customHeight="1">
      <c r="A30" s="39">
        <f>A28+B30</f>
        <v>39.7</v>
      </c>
      <c r="B30" s="22">
        <v>5.1</v>
      </c>
      <c r="C30" s="22">
        <f t="shared" si="0"/>
        <v>24.658385093167702</v>
      </c>
      <c r="D30" s="22">
        <f t="shared" si="1"/>
        <v>3.167701863354037</v>
      </c>
      <c r="E30" s="10"/>
      <c r="F30" s="14" t="s">
        <v>46</v>
      </c>
      <c r="G30" s="57" t="s">
        <v>47</v>
      </c>
      <c r="H30" s="47"/>
    </row>
    <row r="31" spans="1:8" ht="6" customHeight="1">
      <c r="A31" s="38"/>
      <c r="B31" s="21"/>
      <c r="C31" s="21"/>
      <c r="D31" s="21"/>
      <c r="E31" s="9"/>
      <c r="F31" s="9"/>
      <c r="G31" s="18"/>
      <c r="H31" s="47"/>
    </row>
    <row r="32" spans="1:8" ht="25.5" customHeight="1">
      <c r="A32" s="40">
        <f>A30+B32</f>
        <v>43.800000000000004</v>
      </c>
      <c r="B32" s="23">
        <v>4.1</v>
      </c>
      <c r="C32" s="23">
        <f t="shared" si="0"/>
        <v>27.20496894409938</v>
      </c>
      <c r="D32" s="23">
        <f t="shared" si="1"/>
        <v>2.5465838509316767</v>
      </c>
      <c r="E32" s="13"/>
      <c r="F32" s="13" t="s">
        <v>48</v>
      </c>
      <c r="G32" s="48" t="s">
        <v>47</v>
      </c>
      <c r="H32" s="47"/>
    </row>
    <row r="33" spans="1:8" ht="6" customHeight="1">
      <c r="A33" s="38"/>
      <c r="B33" s="21"/>
      <c r="C33" s="21"/>
      <c r="D33" s="21"/>
      <c r="E33" s="9"/>
      <c r="F33" s="9"/>
      <c r="G33" s="18"/>
      <c r="H33" s="47"/>
    </row>
    <row r="34" spans="1:8" ht="38.25">
      <c r="A34" s="39">
        <f>A32+B34</f>
        <v>44.900000000000006</v>
      </c>
      <c r="B34" s="22">
        <v>1.1</v>
      </c>
      <c r="C34" s="22">
        <f t="shared" si="0"/>
        <v>27.888198757763977</v>
      </c>
      <c r="D34" s="22">
        <f t="shared" si="1"/>
        <v>0.6832298136645963</v>
      </c>
      <c r="E34" s="10"/>
      <c r="F34" s="14" t="s">
        <v>49</v>
      </c>
      <c r="G34" s="57" t="s">
        <v>50</v>
      </c>
      <c r="H34" s="47"/>
    </row>
    <row r="35" spans="1:8" ht="6" customHeight="1">
      <c r="A35" s="38"/>
      <c r="B35" s="21"/>
      <c r="C35" s="21"/>
      <c r="D35" s="21"/>
      <c r="E35" s="9"/>
      <c r="F35" s="9"/>
      <c r="G35" s="18"/>
      <c r="H35" s="47"/>
    </row>
    <row r="36" spans="1:8" ht="25.5" customHeight="1">
      <c r="A36" s="40">
        <f>A34+B36</f>
        <v>48.900000000000006</v>
      </c>
      <c r="B36" s="23">
        <v>4</v>
      </c>
      <c r="C36" s="23">
        <f t="shared" si="0"/>
        <v>30.372670807453417</v>
      </c>
      <c r="D36" s="23">
        <f t="shared" si="1"/>
        <v>2.484472049689441</v>
      </c>
      <c r="E36" s="11"/>
      <c r="F36" s="13" t="s">
        <v>51</v>
      </c>
      <c r="G36" s="48" t="s">
        <v>52</v>
      </c>
      <c r="H36" s="47"/>
    </row>
    <row r="37" spans="1:8" ht="6" customHeight="1">
      <c r="A37" s="38"/>
      <c r="B37" s="21"/>
      <c r="C37" s="21"/>
      <c r="D37" s="21"/>
      <c r="E37" s="9"/>
      <c r="F37" s="9"/>
      <c r="G37" s="18"/>
      <c r="H37" s="47"/>
    </row>
    <row r="38" spans="1:8" ht="25.5" customHeight="1">
      <c r="A38" s="39">
        <f>A36+B38</f>
        <v>51.900000000000006</v>
      </c>
      <c r="B38" s="22">
        <v>3</v>
      </c>
      <c r="C38" s="22">
        <f t="shared" si="0"/>
        <v>32.2360248447205</v>
      </c>
      <c r="D38" s="22">
        <f t="shared" si="1"/>
        <v>1.8633540372670807</v>
      </c>
      <c r="E38" s="10"/>
      <c r="F38" s="14" t="s">
        <v>53</v>
      </c>
      <c r="G38" s="57" t="s">
        <v>52</v>
      </c>
      <c r="H38" s="47"/>
    </row>
    <row r="39" spans="1:8" ht="6" customHeight="1">
      <c r="A39" s="38"/>
      <c r="B39" s="21"/>
      <c r="C39" s="21"/>
      <c r="D39" s="21"/>
      <c r="E39" s="9"/>
      <c r="F39" s="9"/>
      <c r="G39" s="18"/>
      <c r="H39" s="47"/>
    </row>
    <row r="40" spans="1:8" ht="25.5" customHeight="1">
      <c r="A40" s="40">
        <f>A38+B40</f>
        <v>53.400000000000006</v>
      </c>
      <c r="B40" s="23">
        <v>1.5</v>
      </c>
      <c r="C40" s="23">
        <f t="shared" si="0"/>
        <v>33.16770186335404</v>
      </c>
      <c r="D40" s="23">
        <f t="shared" si="1"/>
        <v>0.9316770186335404</v>
      </c>
      <c r="E40" s="11"/>
      <c r="F40" s="13" t="s">
        <v>54</v>
      </c>
      <c r="G40" s="48" t="s">
        <v>55</v>
      </c>
      <c r="H40" s="47"/>
    </row>
    <row r="41" spans="1:8" ht="6" customHeight="1">
      <c r="A41" s="38"/>
      <c r="B41" s="21"/>
      <c r="C41" s="21"/>
      <c r="D41" s="21"/>
      <c r="E41" s="9"/>
      <c r="F41" s="9"/>
      <c r="G41" s="18"/>
      <c r="H41" s="47"/>
    </row>
    <row r="42" spans="1:8" ht="25.5" customHeight="1">
      <c r="A42" s="39">
        <f>A40+B42</f>
        <v>55.900000000000006</v>
      </c>
      <c r="B42" s="22">
        <v>2.5</v>
      </c>
      <c r="C42" s="22">
        <f t="shared" si="0"/>
        <v>34.72049689440994</v>
      </c>
      <c r="D42" s="22">
        <f t="shared" si="1"/>
        <v>1.5527950310559004</v>
      </c>
      <c r="E42" s="14"/>
      <c r="F42" s="14" t="s">
        <v>56</v>
      </c>
      <c r="G42" s="57" t="s">
        <v>47</v>
      </c>
      <c r="H42" s="47"/>
    </row>
    <row r="43" spans="1:8" ht="6" customHeight="1">
      <c r="A43" s="38"/>
      <c r="B43" s="21"/>
      <c r="C43" s="21"/>
      <c r="D43" s="21"/>
      <c r="E43" s="9"/>
      <c r="F43" s="9"/>
      <c r="G43" s="18"/>
      <c r="H43" s="47"/>
    </row>
    <row r="44" spans="1:8" ht="25.5" customHeight="1">
      <c r="A44" s="40">
        <f>A42+B44</f>
        <v>57.900000000000006</v>
      </c>
      <c r="B44" s="23">
        <v>2</v>
      </c>
      <c r="C44" s="23">
        <f t="shared" si="0"/>
        <v>35.96273291925466</v>
      </c>
      <c r="D44" s="23">
        <f t="shared" si="1"/>
        <v>1.2422360248447204</v>
      </c>
      <c r="E44" s="11"/>
      <c r="F44" s="13" t="s">
        <v>57</v>
      </c>
      <c r="G44" s="48" t="s">
        <v>58</v>
      </c>
      <c r="H44" s="47"/>
    </row>
    <row r="45" spans="1:8" ht="6" customHeight="1">
      <c r="A45" s="38"/>
      <c r="B45" s="21"/>
      <c r="C45" s="21"/>
      <c r="D45" s="21"/>
      <c r="E45" s="9"/>
      <c r="F45" s="9"/>
      <c r="G45" s="18"/>
      <c r="H45" s="47"/>
    </row>
    <row r="46" spans="1:8" ht="25.5" customHeight="1">
      <c r="A46" s="39">
        <f>A44+B46</f>
        <v>62.10000000000001</v>
      </c>
      <c r="B46" s="22">
        <v>4.2</v>
      </c>
      <c r="C46" s="22">
        <f t="shared" si="0"/>
        <v>38.57142857142858</v>
      </c>
      <c r="D46" s="22">
        <f t="shared" si="1"/>
        <v>2.608695652173913</v>
      </c>
      <c r="E46" s="14"/>
      <c r="F46" s="14" t="s">
        <v>60</v>
      </c>
      <c r="G46" s="57" t="s">
        <v>59</v>
      </c>
      <c r="H46" s="47"/>
    </row>
    <row r="47" spans="1:8" ht="6" customHeight="1">
      <c r="A47" s="40"/>
      <c r="B47" s="23"/>
      <c r="C47" s="23"/>
      <c r="D47" s="23"/>
      <c r="E47" s="11"/>
      <c r="F47" s="11"/>
      <c r="G47" s="19"/>
      <c r="H47" s="47"/>
    </row>
    <row r="48" spans="1:8" ht="25.5" customHeight="1">
      <c r="A48" s="40">
        <f>A46+B48</f>
        <v>64.60000000000001</v>
      </c>
      <c r="B48" s="23">
        <v>2.5</v>
      </c>
      <c r="C48" s="23">
        <f t="shared" si="0"/>
        <v>40.12422360248448</v>
      </c>
      <c r="D48" s="23">
        <f t="shared" si="1"/>
        <v>1.5527950310559004</v>
      </c>
      <c r="E48" s="11"/>
      <c r="F48" s="13" t="s">
        <v>61</v>
      </c>
      <c r="G48" s="48" t="s">
        <v>62</v>
      </c>
      <c r="H48" s="47"/>
    </row>
    <row r="49" spans="1:8" ht="6" customHeight="1">
      <c r="A49" s="38"/>
      <c r="B49" s="21"/>
      <c r="C49" s="21"/>
      <c r="D49" s="21"/>
      <c r="E49" s="9"/>
      <c r="F49" s="9"/>
      <c r="G49" s="18"/>
      <c r="H49" s="47"/>
    </row>
    <row r="50" spans="1:8" ht="38.25">
      <c r="A50" s="39">
        <f>A48+B50</f>
        <v>68.50000000000001</v>
      </c>
      <c r="B50" s="22">
        <v>3.9</v>
      </c>
      <c r="C50" s="22">
        <f t="shared" si="0"/>
        <v>42.54658385093168</v>
      </c>
      <c r="D50" s="22">
        <f t="shared" si="1"/>
        <v>2.422360248447205</v>
      </c>
      <c r="E50" s="10"/>
      <c r="F50" s="14" t="s">
        <v>63</v>
      </c>
      <c r="G50" s="67" t="s">
        <v>64</v>
      </c>
      <c r="H50" s="47"/>
    </row>
    <row r="51" spans="1:8" ht="6" customHeight="1">
      <c r="A51" s="40"/>
      <c r="B51" s="23"/>
      <c r="C51" s="23"/>
      <c r="D51" s="23"/>
      <c r="E51" s="11"/>
      <c r="F51" s="11"/>
      <c r="G51" s="19"/>
      <c r="H51" s="47"/>
    </row>
    <row r="52" spans="1:8" ht="25.5" customHeight="1">
      <c r="A52" s="40">
        <f>A50+B52</f>
        <v>70.50000000000001</v>
      </c>
      <c r="B52" s="23">
        <v>2</v>
      </c>
      <c r="C52" s="23">
        <f t="shared" si="0"/>
        <v>43.788819875776404</v>
      </c>
      <c r="D52" s="23">
        <f t="shared" si="1"/>
        <v>1.2422360248447204</v>
      </c>
      <c r="E52" s="11"/>
      <c r="F52" s="13" t="s">
        <v>65</v>
      </c>
      <c r="G52" s="66" t="s">
        <v>66</v>
      </c>
      <c r="H52" s="47"/>
    </row>
    <row r="53" spans="1:8" ht="6" customHeight="1">
      <c r="A53" s="40"/>
      <c r="B53" s="23"/>
      <c r="C53" s="23"/>
      <c r="D53" s="23"/>
      <c r="E53" s="11"/>
      <c r="F53" s="11"/>
      <c r="G53" s="19"/>
      <c r="H53" s="47"/>
    </row>
    <row r="54" spans="1:8" ht="25.5" customHeight="1">
      <c r="A54" s="39">
        <f>A52+B54</f>
        <v>79.00000000000001</v>
      </c>
      <c r="B54" s="22">
        <v>8.5</v>
      </c>
      <c r="C54" s="22">
        <f t="shared" si="0"/>
        <v>49.068322981366464</v>
      </c>
      <c r="D54" s="22">
        <f t="shared" si="1"/>
        <v>5.279503105590062</v>
      </c>
      <c r="E54" s="14"/>
      <c r="F54" s="14" t="s">
        <v>67</v>
      </c>
      <c r="G54" s="57" t="s">
        <v>68</v>
      </c>
      <c r="H54" s="47"/>
    </row>
    <row r="55" spans="1:8" ht="6" customHeight="1">
      <c r="A55" s="40"/>
      <c r="B55" s="23"/>
      <c r="C55" s="23"/>
      <c r="D55" s="23"/>
      <c r="E55" s="11"/>
      <c r="F55" s="11"/>
      <c r="G55" s="19"/>
      <c r="H55" s="47"/>
    </row>
    <row r="56" spans="1:8" ht="25.5" customHeight="1">
      <c r="A56" s="40">
        <f>A54+B56</f>
        <v>82.00000000000001</v>
      </c>
      <c r="B56" s="23">
        <v>3</v>
      </c>
      <c r="C56" s="23">
        <f t="shared" si="0"/>
        <v>50.93167701863354</v>
      </c>
      <c r="D56" s="23">
        <f t="shared" si="1"/>
        <v>1.8633540372670807</v>
      </c>
      <c r="E56" s="11"/>
      <c r="F56" s="13" t="s">
        <v>69</v>
      </c>
      <c r="G56" s="48" t="s">
        <v>70</v>
      </c>
      <c r="H56" s="47"/>
    </row>
    <row r="57" spans="1:8" ht="6" customHeight="1">
      <c r="A57" s="40"/>
      <c r="B57" s="23"/>
      <c r="C57" s="23"/>
      <c r="D57" s="23"/>
      <c r="E57" s="11"/>
      <c r="F57" s="11"/>
      <c r="G57" s="19"/>
      <c r="H57" s="47"/>
    </row>
    <row r="58" spans="1:8" ht="25.5" customHeight="1">
      <c r="A58" s="39">
        <f>A56+B58</f>
        <v>85.60000000000001</v>
      </c>
      <c r="B58" s="22">
        <v>3.6</v>
      </c>
      <c r="C58" s="22">
        <f t="shared" si="0"/>
        <v>53.16770186335404</v>
      </c>
      <c r="D58" s="22">
        <f t="shared" si="1"/>
        <v>2.2360248447204967</v>
      </c>
      <c r="E58" s="14"/>
      <c r="F58" s="14" t="s">
        <v>71</v>
      </c>
      <c r="G58" s="57" t="s">
        <v>70</v>
      </c>
      <c r="H58" s="47"/>
    </row>
    <row r="59" spans="1:8" ht="6" customHeight="1">
      <c r="A59" s="40"/>
      <c r="B59" s="23"/>
      <c r="C59" s="23"/>
      <c r="D59" s="23"/>
      <c r="E59" s="11"/>
      <c r="F59" s="11"/>
      <c r="G59" s="19"/>
      <c r="H59" s="47"/>
    </row>
    <row r="60" spans="1:8" ht="38.25">
      <c r="A60" s="40">
        <f>A58+B60</f>
        <v>90.2</v>
      </c>
      <c r="B60" s="23">
        <v>4.6</v>
      </c>
      <c r="C60" s="23">
        <f t="shared" si="0"/>
        <v>56.024844720496894</v>
      </c>
      <c r="D60" s="23">
        <f t="shared" si="1"/>
        <v>2.8571428571428568</v>
      </c>
      <c r="E60" s="11"/>
      <c r="F60" s="13" t="s">
        <v>73</v>
      </c>
      <c r="G60" s="48" t="s">
        <v>72</v>
      </c>
      <c r="H60" s="47"/>
    </row>
    <row r="61" spans="1:8" ht="6" customHeight="1">
      <c r="A61" s="40"/>
      <c r="B61" s="23"/>
      <c r="C61" s="23"/>
      <c r="D61" s="23"/>
      <c r="E61" s="11"/>
      <c r="F61" s="11"/>
      <c r="G61" s="19"/>
      <c r="H61" s="47"/>
    </row>
    <row r="62" spans="1:8" ht="25.5" customHeight="1">
      <c r="A62" s="39">
        <f>A60+B62</f>
        <v>90.4</v>
      </c>
      <c r="B62" s="22">
        <v>0.2</v>
      </c>
      <c r="C62" s="22">
        <f t="shared" si="0"/>
        <v>56.149068322981364</v>
      </c>
      <c r="D62" s="22">
        <f t="shared" si="1"/>
        <v>0.12422360248447205</v>
      </c>
      <c r="E62" s="14"/>
      <c r="F62" s="14" t="s">
        <v>74</v>
      </c>
      <c r="G62" s="57" t="s">
        <v>72</v>
      </c>
      <c r="H62" s="47"/>
    </row>
    <row r="63" spans="1:8" ht="15.75">
      <c r="A63" s="43"/>
      <c r="B63" s="24"/>
      <c r="C63" s="24"/>
      <c r="D63" s="24"/>
      <c r="E63" s="27"/>
      <c r="F63" s="27"/>
      <c r="G63" s="28"/>
      <c r="H63" s="47"/>
    </row>
    <row r="64" spans="1:8" ht="18">
      <c r="A64" s="44"/>
      <c r="B64" s="25"/>
      <c r="C64" s="25"/>
      <c r="D64" s="25"/>
      <c r="E64" s="29"/>
      <c r="F64" s="30" t="s">
        <v>75</v>
      </c>
      <c r="G64" s="31"/>
      <c r="H64" s="47"/>
    </row>
    <row r="65" spans="1:8" ht="15.75">
      <c r="A65" s="45"/>
      <c r="B65" s="26"/>
      <c r="C65" s="26"/>
      <c r="D65" s="26"/>
      <c r="E65" s="32"/>
      <c r="F65" s="32"/>
      <c r="G65" s="33"/>
      <c r="H65" s="47"/>
    </row>
    <row r="66" spans="1:8" ht="25.5" customHeight="1">
      <c r="A66" s="39">
        <f>A62+B66</f>
        <v>90.4</v>
      </c>
      <c r="B66" s="22">
        <v>0</v>
      </c>
      <c r="C66" s="22">
        <f t="shared" si="0"/>
        <v>56.149068322981364</v>
      </c>
      <c r="D66" s="22">
        <f t="shared" si="1"/>
        <v>0</v>
      </c>
      <c r="E66" s="10"/>
      <c r="F66" s="14" t="s">
        <v>76</v>
      </c>
      <c r="G66" s="57"/>
      <c r="H66" s="47"/>
    </row>
    <row r="67" spans="1:8" ht="6" customHeight="1">
      <c r="A67" s="40"/>
      <c r="B67" s="23"/>
      <c r="C67" s="23"/>
      <c r="D67" s="23"/>
      <c r="E67" s="11"/>
      <c r="F67" s="11"/>
      <c r="G67" s="19"/>
      <c r="H67" s="47"/>
    </row>
    <row r="68" spans="1:8" ht="25.5" customHeight="1">
      <c r="A68" s="40">
        <f>A66+B68</f>
        <v>91.5</v>
      </c>
      <c r="B68" s="23">
        <v>1.1</v>
      </c>
      <c r="C68" s="23">
        <f t="shared" si="0"/>
        <v>56.83229813664596</v>
      </c>
      <c r="D68" s="23">
        <f t="shared" si="1"/>
        <v>0.6832298136645963</v>
      </c>
      <c r="E68" s="11"/>
      <c r="F68" s="13" t="s">
        <v>77</v>
      </c>
      <c r="G68" s="48" t="s">
        <v>78</v>
      </c>
      <c r="H68" s="47"/>
    </row>
    <row r="69" spans="1:8" ht="6" customHeight="1">
      <c r="A69" s="40"/>
      <c r="B69" s="23"/>
      <c r="C69" s="23"/>
      <c r="D69" s="23"/>
      <c r="E69" s="11"/>
      <c r="F69" s="11"/>
      <c r="G69" s="19"/>
      <c r="H69" s="47"/>
    </row>
    <row r="70" spans="1:8" ht="25.5" customHeight="1">
      <c r="A70" s="39">
        <f>A68+B70</f>
        <v>95.5</v>
      </c>
      <c r="B70" s="22">
        <v>4</v>
      </c>
      <c r="C70" s="22">
        <f>A70/1.61</f>
        <v>59.3167701863354</v>
      </c>
      <c r="D70" s="22">
        <f>B70/1.61</f>
        <v>2.484472049689441</v>
      </c>
      <c r="E70" s="10"/>
      <c r="F70" s="14" t="s">
        <v>79</v>
      </c>
      <c r="G70" s="57" t="s">
        <v>78</v>
      </c>
      <c r="H70" s="47"/>
    </row>
    <row r="71" spans="1:8" ht="6" customHeight="1">
      <c r="A71" s="40"/>
      <c r="B71" s="23"/>
      <c r="C71" s="23"/>
      <c r="D71" s="23"/>
      <c r="E71" s="11"/>
      <c r="F71" s="11"/>
      <c r="G71" s="19"/>
      <c r="H71" s="47"/>
    </row>
    <row r="72" spans="1:8" ht="25.5" customHeight="1">
      <c r="A72" s="40">
        <f>A70+B72</f>
        <v>99.5</v>
      </c>
      <c r="B72" s="23">
        <v>4</v>
      </c>
      <c r="C72" s="23">
        <f>A72/1.61</f>
        <v>61.80124223602484</v>
      </c>
      <c r="D72" s="23">
        <f>B72/1.61</f>
        <v>2.484472049689441</v>
      </c>
      <c r="E72" s="11"/>
      <c r="F72" s="15" t="s">
        <v>80</v>
      </c>
      <c r="G72" s="48" t="s">
        <v>81</v>
      </c>
      <c r="H72" s="47"/>
    </row>
    <row r="73" spans="1:8" ht="6" customHeight="1">
      <c r="A73" s="40"/>
      <c r="B73" s="23"/>
      <c r="C73" s="23"/>
      <c r="D73" s="23"/>
      <c r="E73" s="11"/>
      <c r="F73" s="11"/>
      <c r="G73" s="19"/>
      <c r="H73" s="47"/>
    </row>
    <row r="74" spans="1:8" ht="25.5" customHeight="1">
      <c r="A74" s="39">
        <f>A72+B74</f>
        <v>100.9</v>
      </c>
      <c r="B74" s="22">
        <v>1.4</v>
      </c>
      <c r="C74" s="22">
        <f>A74/1.61</f>
        <v>62.670807453416145</v>
      </c>
      <c r="D74" s="22">
        <f>B74/1.61</f>
        <v>0.8695652173913042</v>
      </c>
      <c r="E74" s="10"/>
      <c r="F74" s="14" t="s">
        <v>83</v>
      </c>
      <c r="G74" s="57" t="s">
        <v>82</v>
      </c>
      <c r="H74" s="47"/>
    </row>
    <row r="75" spans="1:8" ht="6" customHeight="1">
      <c r="A75" s="40"/>
      <c r="B75" s="23"/>
      <c r="C75" s="23"/>
      <c r="D75" s="23"/>
      <c r="E75" s="11"/>
      <c r="F75" s="11"/>
      <c r="G75" s="19"/>
      <c r="H75" s="47"/>
    </row>
    <row r="76" spans="1:8" ht="25.5" customHeight="1">
      <c r="A76" s="40">
        <f>A74+B76</f>
        <v>103.9</v>
      </c>
      <c r="B76" s="23">
        <v>3</v>
      </c>
      <c r="C76" s="23">
        <f>A76/1.61</f>
        <v>64.53416149068323</v>
      </c>
      <c r="D76" s="23">
        <f>B76/1.61</f>
        <v>1.8633540372670807</v>
      </c>
      <c r="E76" s="11"/>
      <c r="F76" s="13" t="s">
        <v>84</v>
      </c>
      <c r="G76" s="48" t="s">
        <v>85</v>
      </c>
      <c r="H76" s="47"/>
    </row>
    <row r="77" spans="1:8" ht="6" customHeight="1">
      <c r="A77" s="40"/>
      <c r="B77" s="23"/>
      <c r="C77" s="23"/>
      <c r="D77" s="23"/>
      <c r="E77" s="11"/>
      <c r="F77" s="11"/>
      <c r="G77" s="19"/>
      <c r="H77" s="47"/>
    </row>
    <row r="78" spans="1:8" ht="25.5" customHeight="1">
      <c r="A78" s="39">
        <f>A76+B78</f>
        <v>107.7</v>
      </c>
      <c r="B78" s="22">
        <v>3.8</v>
      </c>
      <c r="C78" s="22">
        <f>A78/1.61</f>
        <v>66.8944099378882</v>
      </c>
      <c r="D78" s="22">
        <f>B78/1.61</f>
        <v>2.3602484472049685</v>
      </c>
      <c r="E78" s="10"/>
      <c r="F78" s="14" t="s">
        <v>86</v>
      </c>
      <c r="G78" s="57" t="s">
        <v>87</v>
      </c>
      <c r="H78" s="47"/>
    </row>
    <row r="79" spans="1:8" ht="6" customHeight="1">
      <c r="A79" s="40"/>
      <c r="B79" s="23"/>
      <c r="C79" s="23"/>
      <c r="D79" s="23"/>
      <c r="E79" s="11"/>
      <c r="F79" s="11"/>
      <c r="G79" s="19"/>
      <c r="H79" s="47"/>
    </row>
    <row r="80" spans="1:8" ht="25.5" customHeight="1">
      <c r="A80" s="49">
        <f>A78+B80</f>
        <v>111.2</v>
      </c>
      <c r="B80" s="23">
        <v>3.5</v>
      </c>
      <c r="C80" s="23">
        <f>A80/1.61</f>
        <v>69.06832298136646</v>
      </c>
      <c r="D80" s="23">
        <f>B80/1.61</f>
        <v>2.1739130434782608</v>
      </c>
      <c r="E80" s="11"/>
      <c r="F80" s="13" t="s">
        <v>88</v>
      </c>
      <c r="G80" s="48" t="s">
        <v>87</v>
      </c>
      <c r="H80" s="47"/>
    </row>
    <row r="81" spans="1:8" ht="6" customHeight="1">
      <c r="A81" s="40"/>
      <c r="B81" s="23"/>
      <c r="C81" s="23"/>
      <c r="D81" s="23"/>
      <c r="E81" s="11"/>
      <c r="F81" s="11"/>
      <c r="G81" s="19"/>
      <c r="H81" s="47"/>
    </row>
    <row r="82" spans="1:8" ht="25.5" customHeight="1">
      <c r="A82" s="39">
        <f>A80+B82</f>
        <v>113.8</v>
      </c>
      <c r="B82" s="22">
        <v>2.6</v>
      </c>
      <c r="C82" s="22">
        <f>A82/1.61</f>
        <v>70.6832298136646</v>
      </c>
      <c r="D82" s="22">
        <f>B82/1.61</f>
        <v>1.6149068322981366</v>
      </c>
      <c r="E82" s="10"/>
      <c r="F82" s="14" t="s">
        <v>74</v>
      </c>
      <c r="G82" s="67" t="s">
        <v>87</v>
      </c>
      <c r="H82" s="47"/>
    </row>
    <row r="83" spans="1:8" ht="15.75">
      <c r="A83" s="43"/>
      <c r="B83" s="24"/>
      <c r="C83" s="24"/>
      <c r="D83" s="24"/>
      <c r="E83" s="27"/>
      <c r="F83" s="27"/>
      <c r="G83" s="28"/>
      <c r="H83" s="47"/>
    </row>
    <row r="84" spans="1:8" ht="18">
      <c r="A84" s="44"/>
      <c r="B84" s="25"/>
      <c r="C84" s="25"/>
      <c r="D84" s="25"/>
      <c r="E84" s="29"/>
      <c r="F84" s="30" t="s">
        <v>89</v>
      </c>
      <c r="G84" s="31"/>
      <c r="H84" s="47"/>
    </row>
    <row r="85" spans="1:8" ht="15.75">
      <c r="A85" s="45"/>
      <c r="B85" s="26"/>
      <c r="C85" s="26"/>
      <c r="D85" s="26"/>
      <c r="E85" s="32"/>
      <c r="F85" s="58" t="s">
        <v>90</v>
      </c>
      <c r="G85" s="33"/>
      <c r="H85" s="47"/>
    </row>
    <row r="86" spans="1:8" ht="25.5" customHeight="1">
      <c r="A86" s="39">
        <f>A82+B86</f>
        <v>113.8</v>
      </c>
      <c r="B86" s="22">
        <v>0</v>
      </c>
      <c r="C86" s="22">
        <f>A86/1.61</f>
        <v>70.6832298136646</v>
      </c>
      <c r="D86" s="22">
        <f>B86/1.61</f>
        <v>0</v>
      </c>
      <c r="E86" s="10"/>
      <c r="F86" s="14" t="s">
        <v>91</v>
      </c>
      <c r="G86" s="57" t="s">
        <v>92</v>
      </c>
      <c r="H86" s="47"/>
    </row>
    <row r="87" spans="1:8" ht="6" customHeight="1">
      <c r="A87" s="40"/>
      <c r="B87" s="23"/>
      <c r="C87" s="23"/>
      <c r="D87" s="23"/>
      <c r="E87" s="11"/>
      <c r="F87" s="11"/>
      <c r="G87" s="19"/>
      <c r="H87" s="47"/>
    </row>
    <row r="88" spans="1:8" ht="25.5" customHeight="1">
      <c r="A88" s="40">
        <f>A86+B88</f>
        <v>116.39999999999999</v>
      </c>
      <c r="B88" s="23">
        <v>2.6</v>
      </c>
      <c r="C88" s="23">
        <f>A88/1.61</f>
        <v>72.29813664596273</v>
      </c>
      <c r="D88" s="23">
        <f>B88/1.61</f>
        <v>1.6149068322981366</v>
      </c>
      <c r="E88" s="11"/>
      <c r="F88" s="13" t="s">
        <v>93</v>
      </c>
      <c r="G88" s="48" t="s">
        <v>94</v>
      </c>
      <c r="H88" s="47"/>
    </row>
    <row r="89" spans="1:8" ht="6" customHeight="1">
      <c r="A89" s="40"/>
      <c r="B89" s="23"/>
      <c r="C89" s="23"/>
      <c r="D89" s="23"/>
      <c r="E89" s="11"/>
      <c r="F89" s="11"/>
      <c r="G89" s="19"/>
      <c r="H89" s="47"/>
    </row>
    <row r="90" spans="1:8" ht="25.5" customHeight="1">
      <c r="A90" s="39">
        <f>A88+B90</f>
        <v>117.3</v>
      </c>
      <c r="B90" s="22">
        <v>0.9</v>
      </c>
      <c r="C90" s="22">
        <f>A90/1.61</f>
        <v>72.85714285714285</v>
      </c>
      <c r="D90" s="22">
        <f>B90/1.61</f>
        <v>0.5590062111801242</v>
      </c>
      <c r="E90" s="14"/>
      <c r="F90" s="14" t="s">
        <v>95</v>
      </c>
      <c r="G90" s="57" t="s">
        <v>94</v>
      </c>
      <c r="H90" s="47"/>
    </row>
    <row r="91" spans="1:8" ht="6" customHeight="1">
      <c r="A91" s="40"/>
      <c r="B91" s="23"/>
      <c r="C91" s="23"/>
      <c r="D91" s="23"/>
      <c r="E91" s="11"/>
      <c r="F91" s="11"/>
      <c r="G91" s="19"/>
      <c r="H91" s="47"/>
    </row>
    <row r="92" spans="1:8" ht="25.5" customHeight="1">
      <c r="A92" s="40">
        <f>A90+B92</f>
        <v>120.8</v>
      </c>
      <c r="B92" s="23">
        <v>3.5</v>
      </c>
      <c r="C92" s="23">
        <f>A92/1.61</f>
        <v>75.03105590062111</v>
      </c>
      <c r="D92" s="23">
        <f>B92/1.61</f>
        <v>2.1739130434782608</v>
      </c>
      <c r="E92" s="11"/>
      <c r="F92" s="13" t="s">
        <v>96</v>
      </c>
      <c r="G92" s="48" t="s">
        <v>70</v>
      </c>
      <c r="H92" s="47"/>
    </row>
    <row r="93" spans="1:8" ht="6" customHeight="1">
      <c r="A93" s="40"/>
      <c r="B93" s="23"/>
      <c r="C93" s="23"/>
      <c r="D93" s="23"/>
      <c r="E93" s="11"/>
      <c r="F93" s="11"/>
      <c r="G93" s="19"/>
      <c r="H93" s="47"/>
    </row>
    <row r="94" spans="1:8" ht="25.5" customHeight="1">
      <c r="A94" s="39">
        <f>A92+B94</f>
        <v>123.7</v>
      </c>
      <c r="B94" s="22">
        <v>2.9</v>
      </c>
      <c r="C94" s="22">
        <f>A94/1.61</f>
        <v>76.83229813664596</v>
      </c>
      <c r="D94" s="22">
        <f>B94/1.61</f>
        <v>1.8012422360248446</v>
      </c>
      <c r="E94" s="10"/>
      <c r="F94" s="14" t="s">
        <v>97</v>
      </c>
      <c r="G94" s="67" t="s">
        <v>70</v>
      </c>
      <c r="H94" s="47"/>
    </row>
    <row r="95" spans="1:8" ht="6" customHeight="1">
      <c r="A95" s="40"/>
      <c r="B95" s="23"/>
      <c r="C95" s="23"/>
      <c r="D95" s="23"/>
      <c r="E95" s="11"/>
      <c r="F95" s="11"/>
      <c r="G95" s="19"/>
      <c r="H95" s="47"/>
    </row>
    <row r="96" spans="1:8" ht="25.5" customHeight="1">
      <c r="A96" s="40">
        <f>A94+B96</f>
        <v>127.3</v>
      </c>
      <c r="B96" s="23">
        <v>3.6</v>
      </c>
      <c r="C96" s="23">
        <f>A96/1.61</f>
        <v>79.06832298136645</v>
      </c>
      <c r="D96" s="23">
        <f>B96/1.61</f>
        <v>2.2360248447204967</v>
      </c>
      <c r="E96" s="11"/>
      <c r="F96" s="13" t="s">
        <v>98</v>
      </c>
      <c r="G96" s="48" t="s">
        <v>99</v>
      </c>
      <c r="H96" s="47"/>
    </row>
    <row r="97" spans="1:8" ht="6" customHeight="1">
      <c r="A97" s="40"/>
      <c r="B97" s="23"/>
      <c r="C97" s="23"/>
      <c r="D97" s="23"/>
      <c r="E97" s="11"/>
      <c r="F97" s="11"/>
      <c r="G97" s="19"/>
      <c r="H97" s="47"/>
    </row>
    <row r="98" spans="1:8" ht="25.5" customHeight="1">
      <c r="A98" s="39">
        <f>A96+B98</f>
        <v>133.6</v>
      </c>
      <c r="B98" s="22">
        <v>6.3</v>
      </c>
      <c r="C98" s="22">
        <f>A98/1.61</f>
        <v>82.98136645962732</v>
      </c>
      <c r="D98" s="22">
        <f>B98/1.61</f>
        <v>3.913043478260869</v>
      </c>
      <c r="E98" s="84"/>
      <c r="F98" s="85" t="s">
        <v>100</v>
      </c>
      <c r="G98" s="86" t="s">
        <v>99</v>
      </c>
      <c r="H98" s="47"/>
    </row>
    <row r="99" spans="1:8" ht="6" customHeight="1">
      <c r="A99" s="40"/>
      <c r="B99" s="23"/>
      <c r="C99" s="23"/>
      <c r="D99" s="23"/>
      <c r="E99" s="11"/>
      <c r="F99" s="11"/>
      <c r="G99" s="19"/>
      <c r="H99" s="47"/>
    </row>
    <row r="100" spans="1:8" ht="25.5" customHeight="1">
      <c r="A100" s="40">
        <f>A98+B100</f>
        <v>142.9</v>
      </c>
      <c r="B100" s="23">
        <v>9.3</v>
      </c>
      <c r="C100" s="23">
        <f>A100/1.61</f>
        <v>88.75776397515527</v>
      </c>
      <c r="D100" s="23">
        <f>B100/1.61</f>
        <v>5.77639751552795</v>
      </c>
      <c r="E100" s="15"/>
      <c r="F100" s="15" t="s">
        <v>101</v>
      </c>
      <c r="G100" s="48" t="s">
        <v>102</v>
      </c>
      <c r="H100" s="47"/>
    </row>
    <row r="101" spans="1:8" ht="6" customHeight="1">
      <c r="A101" s="40"/>
      <c r="B101" s="23"/>
      <c r="C101" s="23"/>
      <c r="D101" s="23"/>
      <c r="E101" s="11"/>
      <c r="F101" s="11"/>
      <c r="G101" s="19"/>
      <c r="H101" s="47"/>
    </row>
    <row r="102" spans="1:8" ht="25.5" customHeight="1">
      <c r="A102" s="39">
        <f>A100+B102</f>
        <v>143.9</v>
      </c>
      <c r="B102" s="22">
        <v>1</v>
      </c>
      <c r="C102" s="22">
        <f>A102/1.61</f>
        <v>89.37888198757764</v>
      </c>
      <c r="D102" s="22">
        <f>B102/1.61</f>
        <v>0.6211180124223602</v>
      </c>
      <c r="E102" s="12"/>
      <c r="F102" s="85" t="s">
        <v>103</v>
      </c>
      <c r="G102" s="57" t="s">
        <v>102</v>
      </c>
      <c r="H102" s="47"/>
    </row>
    <row r="103" spans="1:8" ht="6" customHeight="1">
      <c r="A103" s="40"/>
      <c r="B103" s="23"/>
      <c r="C103" s="23"/>
      <c r="D103" s="23"/>
      <c r="E103" s="11"/>
      <c r="F103" s="11"/>
      <c r="G103" s="19"/>
      <c r="H103" s="47"/>
    </row>
    <row r="104" spans="1:8" ht="25.5" customHeight="1">
      <c r="A104" s="40">
        <f>A102+B104</f>
        <v>150.20000000000002</v>
      </c>
      <c r="B104" s="23">
        <v>6.3</v>
      </c>
      <c r="C104" s="23">
        <f>A104/1.61</f>
        <v>93.29192546583852</v>
      </c>
      <c r="D104" s="23">
        <f>B104/1.61</f>
        <v>3.913043478260869</v>
      </c>
      <c r="E104" s="11"/>
      <c r="F104" s="15" t="s">
        <v>104</v>
      </c>
      <c r="G104" s="48" t="s">
        <v>105</v>
      </c>
      <c r="H104" s="47"/>
    </row>
    <row r="105" spans="1:8" ht="6" customHeight="1">
      <c r="A105" s="40"/>
      <c r="B105" s="23"/>
      <c r="C105" s="23"/>
      <c r="D105" s="23"/>
      <c r="E105" s="11"/>
      <c r="F105" s="11"/>
      <c r="G105" s="19"/>
      <c r="H105" s="47"/>
    </row>
    <row r="106" spans="1:8" ht="25.5" customHeight="1">
      <c r="A106" s="39">
        <f>A104+B106</f>
        <v>155.20000000000002</v>
      </c>
      <c r="B106" s="22">
        <v>5</v>
      </c>
      <c r="C106" s="22">
        <f>A106/1.61</f>
        <v>96.39751552795032</v>
      </c>
      <c r="D106" s="22">
        <f>B106/1.61</f>
        <v>3.105590062111801</v>
      </c>
      <c r="E106" s="12"/>
      <c r="F106" s="14" t="s">
        <v>106</v>
      </c>
      <c r="G106" s="57" t="s">
        <v>107</v>
      </c>
      <c r="H106" s="47"/>
    </row>
    <row r="107" spans="1:8" ht="6" customHeight="1">
      <c r="A107" s="40"/>
      <c r="B107" s="23"/>
      <c r="C107" s="23"/>
      <c r="D107" s="23"/>
      <c r="E107" s="11"/>
      <c r="F107" s="11"/>
      <c r="G107" s="19"/>
      <c r="H107" s="47"/>
    </row>
    <row r="108" spans="1:8" ht="25.5" customHeight="1">
      <c r="A108" s="40">
        <f>A106+B108</f>
        <v>158.20000000000002</v>
      </c>
      <c r="B108" s="23">
        <v>3</v>
      </c>
      <c r="C108" s="23">
        <f>A108/1.61</f>
        <v>98.26086956521739</v>
      </c>
      <c r="D108" s="23">
        <f>B108/1.61</f>
        <v>1.8633540372670807</v>
      </c>
      <c r="E108" s="15"/>
      <c r="F108" s="13" t="s">
        <v>109</v>
      </c>
      <c r="G108" s="48" t="s">
        <v>108</v>
      </c>
      <c r="H108" s="47"/>
    </row>
    <row r="109" spans="1:8" ht="6" customHeight="1">
      <c r="A109" s="40"/>
      <c r="B109" s="23"/>
      <c r="C109" s="23"/>
      <c r="D109" s="23"/>
      <c r="E109" s="11"/>
      <c r="F109" s="11"/>
      <c r="G109" s="19"/>
      <c r="H109" s="47"/>
    </row>
    <row r="110" spans="1:8" ht="25.5" customHeight="1">
      <c r="A110" s="39">
        <f>A108+B110</f>
        <v>164.50000000000003</v>
      </c>
      <c r="B110" s="22">
        <v>6.3</v>
      </c>
      <c r="C110" s="22">
        <f>A110/1.61</f>
        <v>102.17391304347828</v>
      </c>
      <c r="D110" s="22">
        <f>B110/1.61</f>
        <v>3.913043478260869</v>
      </c>
      <c r="E110" s="12"/>
      <c r="F110" s="14" t="s">
        <v>111</v>
      </c>
      <c r="G110" s="57" t="s">
        <v>110</v>
      </c>
      <c r="H110" s="47"/>
    </row>
    <row r="111" spans="1:8" ht="6" customHeight="1">
      <c r="A111" s="40"/>
      <c r="B111" s="23"/>
      <c r="C111" s="23"/>
      <c r="D111" s="23"/>
      <c r="E111" s="11"/>
      <c r="F111" s="11"/>
      <c r="G111" s="19"/>
      <c r="H111" s="47"/>
    </row>
    <row r="112" spans="1:8" ht="25.5" customHeight="1">
      <c r="A112" s="40">
        <f>A110+B112</f>
        <v>170.00000000000003</v>
      </c>
      <c r="B112" s="23">
        <v>5.5</v>
      </c>
      <c r="C112" s="23">
        <f>A112/1.61</f>
        <v>105.59006211180126</v>
      </c>
      <c r="D112" s="23">
        <f>B112/1.61</f>
        <v>3.4161490683229814</v>
      </c>
      <c r="E112" s="15"/>
      <c r="F112" s="13" t="s">
        <v>113</v>
      </c>
      <c r="G112" s="48" t="s">
        <v>112</v>
      </c>
      <c r="H112" s="47"/>
    </row>
    <row r="113" spans="1:8" ht="6" customHeight="1">
      <c r="A113" s="40"/>
      <c r="B113" s="23"/>
      <c r="C113" s="23"/>
      <c r="D113" s="23"/>
      <c r="E113" s="11"/>
      <c r="F113" s="11"/>
      <c r="G113" s="19"/>
      <c r="H113" s="47"/>
    </row>
    <row r="114" spans="1:8" ht="38.25">
      <c r="A114" s="39">
        <f>A112+B114</f>
        <v>174.60000000000002</v>
      </c>
      <c r="B114" s="22">
        <v>4.6</v>
      </c>
      <c r="C114" s="22">
        <f>A114/1.61</f>
        <v>108.4472049689441</v>
      </c>
      <c r="D114" s="22">
        <f>B114/1.61</f>
        <v>2.8571428571428568</v>
      </c>
      <c r="E114" s="12"/>
      <c r="F114" s="14" t="s">
        <v>114</v>
      </c>
      <c r="G114" s="67" t="s">
        <v>24</v>
      </c>
      <c r="H114" s="47"/>
    </row>
    <row r="115" spans="1:8" ht="6" customHeight="1">
      <c r="A115" s="40"/>
      <c r="B115" s="23"/>
      <c r="C115" s="23"/>
      <c r="D115" s="23"/>
      <c r="E115" s="11"/>
      <c r="F115" s="11"/>
      <c r="G115" s="19"/>
      <c r="H115" s="47"/>
    </row>
    <row r="116" spans="1:8" ht="25.5" customHeight="1">
      <c r="A116" s="40">
        <f>A114+B116</f>
        <v>178.00000000000003</v>
      </c>
      <c r="B116" s="23">
        <v>3.4</v>
      </c>
      <c r="C116" s="23">
        <f>A116/1.61</f>
        <v>110.55900621118013</v>
      </c>
      <c r="D116" s="23">
        <f>B116/1.61</f>
        <v>2.111801242236025</v>
      </c>
      <c r="E116" s="15"/>
      <c r="F116" s="13" t="s">
        <v>115</v>
      </c>
      <c r="G116" s="48" t="s">
        <v>116</v>
      </c>
      <c r="H116" s="47"/>
    </row>
    <row r="117" spans="1:8" ht="6" customHeight="1">
      <c r="A117" s="40"/>
      <c r="B117" s="23"/>
      <c r="C117" s="23"/>
      <c r="D117" s="23"/>
      <c r="E117" s="11"/>
      <c r="F117" s="11"/>
      <c r="G117" s="19"/>
      <c r="H117" s="47"/>
    </row>
    <row r="118" spans="1:8" ht="25.5" customHeight="1">
      <c r="A118" s="39">
        <f>A116+B118</f>
        <v>184.50000000000003</v>
      </c>
      <c r="B118" s="22">
        <v>6.5</v>
      </c>
      <c r="C118" s="22">
        <f>A118/1.61</f>
        <v>114.59627329192547</v>
      </c>
      <c r="D118" s="22">
        <f>B118/1.61</f>
        <v>4.037267080745341</v>
      </c>
      <c r="E118" s="12"/>
      <c r="F118" s="14" t="s">
        <v>117</v>
      </c>
      <c r="G118" s="57" t="s">
        <v>118</v>
      </c>
      <c r="H118" s="47"/>
    </row>
    <row r="119" spans="1:8" ht="6" customHeight="1">
      <c r="A119" s="40"/>
      <c r="B119" s="23"/>
      <c r="C119" s="23"/>
      <c r="D119" s="23"/>
      <c r="E119" s="11"/>
      <c r="F119" s="11"/>
      <c r="G119" s="19"/>
      <c r="H119" s="47"/>
    </row>
    <row r="120" spans="1:8" ht="25.5" customHeight="1">
      <c r="A120" s="40">
        <f>A118+B120</f>
        <v>184.60000000000002</v>
      </c>
      <c r="B120" s="23">
        <v>0.1</v>
      </c>
      <c r="C120" s="23">
        <f>A120/1.61</f>
        <v>114.65838509316771</v>
      </c>
      <c r="D120" s="23">
        <f>B120/1.61</f>
        <v>0.062111801242236024</v>
      </c>
      <c r="E120" s="15"/>
      <c r="F120" s="101" t="s">
        <v>119</v>
      </c>
      <c r="G120" s="102"/>
      <c r="H120" s="47"/>
    </row>
    <row r="121" spans="1:8" ht="6" customHeight="1">
      <c r="A121" s="40"/>
      <c r="B121" s="23"/>
      <c r="C121" s="23"/>
      <c r="D121" s="23"/>
      <c r="E121" s="11"/>
      <c r="F121" s="11"/>
      <c r="G121" s="19"/>
      <c r="H121" s="47"/>
    </row>
    <row r="122" spans="1:8" ht="6" customHeight="1" thickBot="1">
      <c r="A122" s="50"/>
      <c r="B122" s="34"/>
      <c r="C122" s="34"/>
      <c r="D122" s="34"/>
      <c r="E122" s="35"/>
      <c r="F122" s="35"/>
      <c r="G122" s="36"/>
      <c r="H122" s="47"/>
    </row>
    <row r="123" spans="1:7" ht="12.75">
      <c r="A123" s="70" t="s">
        <v>11</v>
      </c>
      <c r="B123" s="71"/>
      <c r="C123" s="71"/>
      <c r="D123" s="71"/>
      <c r="E123" s="72"/>
      <c r="F123" s="72"/>
      <c r="G123" s="73"/>
    </row>
    <row r="124" spans="1:7" ht="6.75" customHeight="1">
      <c r="A124" s="51"/>
      <c r="B124" s="74"/>
      <c r="C124" s="74"/>
      <c r="D124" s="74"/>
      <c r="E124" s="75"/>
      <c r="F124" s="75"/>
      <c r="G124" s="76"/>
    </row>
    <row r="125" spans="1:7" ht="12.75">
      <c r="A125" s="95" t="s">
        <v>12</v>
      </c>
      <c r="B125" s="96"/>
      <c r="C125" s="96"/>
      <c r="D125" s="96"/>
      <c r="E125" s="96"/>
      <c r="F125" s="96"/>
      <c r="G125" s="97"/>
    </row>
    <row r="126" spans="1:7" ht="12.75">
      <c r="A126" s="98" t="s">
        <v>1</v>
      </c>
      <c r="B126" s="99"/>
      <c r="C126" s="99"/>
      <c r="D126" s="99"/>
      <c r="E126" s="99"/>
      <c r="F126" s="99"/>
      <c r="G126" s="100"/>
    </row>
    <row r="127" spans="1:7" ht="12.75">
      <c r="A127" s="98" t="s">
        <v>13</v>
      </c>
      <c r="B127" s="99"/>
      <c r="C127" s="99"/>
      <c r="D127" s="99"/>
      <c r="E127" s="99"/>
      <c r="F127" s="99"/>
      <c r="G127" s="100"/>
    </row>
    <row r="128" spans="1:7" ht="12.75">
      <c r="A128" s="77" t="s">
        <v>2</v>
      </c>
      <c r="B128" s="78"/>
      <c r="C128" s="78"/>
      <c r="D128" s="78"/>
      <c r="E128" s="79"/>
      <c r="F128" s="79"/>
      <c r="G128" s="80"/>
    </row>
    <row r="129" spans="1:7" ht="12.75">
      <c r="A129" s="77"/>
      <c r="B129" s="78"/>
      <c r="C129" s="78"/>
      <c r="D129" s="78"/>
      <c r="E129" s="79"/>
      <c r="F129" s="79"/>
      <c r="G129" s="80"/>
    </row>
    <row r="130" spans="1:7" ht="12.75">
      <c r="A130" s="89" t="s">
        <v>14</v>
      </c>
      <c r="B130" s="90"/>
      <c r="C130" s="90"/>
      <c r="D130" s="90"/>
      <c r="E130" s="90"/>
      <c r="F130" s="90"/>
      <c r="G130" s="91"/>
    </row>
    <row r="131" spans="1:7" ht="12.75">
      <c r="A131" s="87" t="s">
        <v>15</v>
      </c>
      <c r="B131" s="81"/>
      <c r="C131" s="81"/>
      <c r="D131" s="81"/>
      <c r="E131" s="82"/>
      <c r="F131" s="82"/>
      <c r="G131" s="83"/>
    </row>
    <row r="132" spans="1:7" ht="12.75">
      <c r="A132" s="87" t="s">
        <v>16</v>
      </c>
      <c r="B132" s="81"/>
      <c r="C132" s="81"/>
      <c r="D132" s="81"/>
      <c r="E132" s="82"/>
      <c r="F132" s="82"/>
      <c r="G132" s="83"/>
    </row>
    <row r="133" spans="1:7" ht="12.75">
      <c r="A133" s="87" t="s">
        <v>17</v>
      </c>
      <c r="B133" s="81"/>
      <c r="C133" s="81"/>
      <c r="D133" s="81"/>
      <c r="E133" s="82"/>
      <c r="F133" s="82"/>
      <c r="G133" s="83"/>
    </row>
    <row r="134" spans="1:7" ht="12.75">
      <c r="A134" s="87" t="s">
        <v>18</v>
      </c>
      <c r="B134" s="81"/>
      <c r="C134" s="81"/>
      <c r="D134" s="81"/>
      <c r="E134" s="82"/>
      <c r="F134" s="82"/>
      <c r="G134" s="83"/>
    </row>
    <row r="135" spans="1:7" ht="12.75">
      <c r="A135" s="87" t="s">
        <v>19</v>
      </c>
      <c r="B135" s="81"/>
      <c r="C135" s="81"/>
      <c r="D135" s="81"/>
      <c r="E135" s="82"/>
      <c r="F135" s="82"/>
      <c r="G135" s="83"/>
    </row>
    <row r="136" spans="1:7" ht="12.75">
      <c r="A136" s="87" t="s">
        <v>20</v>
      </c>
      <c r="B136" s="81"/>
      <c r="C136" s="81"/>
      <c r="D136" s="81"/>
      <c r="E136" s="82"/>
      <c r="F136" s="82"/>
      <c r="G136" s="83"/>
    </row>
    <row r="137" spans="1:7" ht="12.75">
      <c r="A137" s="87" t="s">
        <v>21</v>
      </c>
      <c r="B137" s="81"/>
      <c r="C137" s="81"/>
      <c r="D137" s="81"/>
      <c r="E137" s="82"/>
      <c r="F137" s="82"/>
      <c r="G137" s="83"/>
    </row>
    <row r="138" spans="1:7" ht="16.5" thickBot="1">
      <c r="A138" s="52"/>
      <c r="B138" s="53"/>
      <c r="C138" s="53"/>
      <c r="D138" s="53"/>
      <c r="E138" s="54"/>
      <c r="F138" s="54"/>
      <c r="G138" s="55"/>
    </row>
  </sheetData>
  <sheetProtection/>
  <mergeCells count="6">
    <mergeCell ref="A130:G130"/>
    <mergeCell ref="A1:G1"/>
    <mergeCell ref="A125:G125"/>
    <mergeCell ref="A127:G127"/>
    <mergeCell ref="F120:G120"/>
    <mergeCell ref="A126:G126"/>
  </mergeCells>
  <printOptions/>
  <pageMargins left="0.1968503937007874" right="0.1968503937007874" top="0.4724409448818898" bottom="0.6299212598425197" header="0.3937007874015748" footer="0.2755905511811024"/>
  <pageSetup fitToHeight="3" fitToWidth="1" horizontalDpi="300" verticalDpi="300" orientation="portrait" paperSize="9" scale="73" r:id="rId2"/>
  <headerFooter alignWithMargins="0"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 Bohlander</dc:creator>
  <cp:keywords/>
  <dc:description/>
  <cp:lastModifiedBy>Jochen Bohlander</cp:lastModifiedBy>
  <cp:lastPrinted>2013-08-15T12:08:27Z</cp:lastPrinted>
  <dcterms:created xsi:type="dcterms:W3CDTF">2006-08-14T20:50:47Z</dcterms:created>
  <dcterms:modified xsi:type="dcterms:W3CDTF">2013-08-15T12:08:32Z</dcterms:modified>
  <cp:category/>
  <cp:version/>
  <cp:contentType/>
  <cp:contentStatus/>
</cp:coreProperties>
</file>